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2830" windowHeight="9900"/>
  </bookViews>
  <sheets>
    <sheet name="Foglio1" sheetId="2" r:id="rId1"/>
  </sheets>
  <definedNames>
    <definedName name="_xlnm.Print_Area" localSheetId="0">Foglio1!$A$52:$T$98</definedName>
  </definedNames>
  <calcPr calcId="162913"/>
</workbook>
</file>

<file path=xl/calcChain.xml><?xml version="1.0" encoding="utf-8"?>
<calcChain xmlns="http://schemas.openxmlformats.org/spreadsheetml/2006/main">
  <c r="AB98" i="2" l="1"/>
  <c r="AA98" i="2"/>
  <c r="AB97" i="2"/>
  <c r="AA97" i="2"/>
  <c r="AB96" i="2"/>
  <c r="AA96" i="2"/>
  <c r="AB95" i="2"/>
  <c r="AA95" i="2"/>
  <c r="AB94" i="2"/>
  <c r="AA94" i="2"/>
  <c r="AB93" i="2"/>
  <c r="AA93" i="2"/>
  <c r="AB92" i="2"/>
  <c r="AA92" i="2"/>
  <c r="AB91" i="2"/>
  <c r="AA91" i="2"/>
  <c r="AB90" i="2"/>
  <c r="AA90" i="2"/>
  <c r="AB89" i="2"/>
  <c r="AA89" i="2"/>
  <c r="AB88" i="2"/>
  <c r="AA88" i="2"/>
  <c r="AB87" i="2"/>
  <c r="AA87" i="2"/>
  <c r="AB86" i="2"/>
  <c r="AA86" i="2"/>
  <c r="AB85" i="2"/>
  <c r="AA85" i="2"/>
  <c r="AB84" i="2"/>
  <c r="AA84" i="2"/>
  <c r="AB83" i="2"/>
  <c r="AA83" i="2"/>
  <c r="AB82" i="2"/>
  <c r="AA82" i="2"/>
  <c r="AB81" i="2"/>
  <c r="AA81" i="2"/>
  <c r="AB80" i="2"/>
  <c r="AA80" i="2"/>
  <c r="AB79" i="2"/>
  <c r="AA79" i="2"/>
  <c r="AB78" i="2"/>
  <c r="AA78" i="2"/>
  <c r="AB77" i="2"/>
  <c r="AA77" i="2"/>
  <c r="AB76" i="2"/>
  <c r="AA76" i="2"/>
  <c r="AB75" i="2"/>
  <c r="AA75" i="2"/>
  <c r="AB74" i="2"/>
  <c r="AA74" i="2"/>
  <c r="AB73" i="2"/>
  <c r="AA73" i="2"/>
  <c r="AB72" i="2"/>
  <c r="AA72" i="2"/>
  <c r="AB71" i="2"/>
  <c r="AA71" i="2"/>
  <c r="AB70" i="2"/>
  <c r="AA70" i="2"/>
  <c r="AB69" i="2"/>
  <c r="AA69" i="2"/>
  <c r="AB68" i="2"/>
  <c r="AA68" i="2"/>
  <c r="AB67" i="2"/>
  <c r="AA67" i="2"/>
  <c r="AB66" i="2"/>
  <c r="AA66" i="2"/>
  <c r="AB65" i="2"/>
  <c r="AA65" i="2"/>
  <c r="AB64" i="2"/>
  <c r="AA64" i="2"/>
  <c r="AB63" i="2"/>
  <c r="AA63" i="2"/>
  <c r="AB62" i="2"/>
  <c r="AA62" i="2"/>
  <c r="AB61" i="2"/>
  <c r="AA61" i="2"/>
  <c r="AB60" i="2"/>
  <c r="AA60" i="2"/>
  <c r="AB59" i="2"/>
  <c r="AA59" i="2"/>
  <c r="AB58" i="2"/>
  <c r="AA58" i="2"/>
  <c r="AB57" i="2"/>
  <c r="AA57" i="2"/>
  <c r="AB56" i="2"/>
  <c r="AA56" i="2"/>
  <c r="AB48" i="2"/>
  <c r="AA48" i="2"/>
  <c r="AB47" i="2"/>
  <c r="AA47" i="2"/>
  <c r="AB46" i="2"/>
  <c r="AA46" i="2"/>
  <c r="AB45" i="2"/>
  <c r="AA45" i="2"/>
  <c r="AB44" i="2"/>
  <c r="AA44" i="2"/>
  <c r="AB43" i="2"/>
  <c r="AA43" i="2"/>
  <c r="AB42" i="2"/>
  <c r="AA42" i="2"/>
  <c r="AB41" i="2"/>
  <c r="AA41" i="2"/>
  <c r="AB40" i="2"/>
  <c r="AA40" i="2"/>
  <c r="AB39" i="2"/>
  <c r="AA39" i="2"/>
  <c r="AB38" i="2"/>
  <c r="AA38" i="2"/>
  <c r="AB37" i="2"/>
  <c r="AA37" i="2"/>
  <c r="AB36" i="2"/>
  <c r="AA36" i="2"/>
  <c r="AB35" i="2"/>
  <c r="AA35" i="2"/>
  <c r="AB34" i="2"/>
  <c r="AA34" i="2"/>
  <c r="AB33" i="2"/>
  <c r="AA33" i="2"/>
  <c r="AB32" i="2"/>
  <c r="AA32" i="2"/>
  <c r="AB31" i="2"/>
  <c r="AA31" i="2"/>
  <c r="AB30" i="2"/>
  <c r="AA30" i="2"/>
  <c r="AB29" i="2"/>
  <c r="AA29" i="2"/>
  <c r="AB28" i="2"/>
  <c r="AA28" i="2"/>
  <c r="AB27" i="2"/>
  <c r="AA27" i="2"/>
  <c r="AB26" i="2"/>
  <c r="AA26" i="2"/>
  <c r="AB25" i="2"/>
  <c r="AA25" i="2"/>
  <c r="AB24" i="2"/>
  <c r="AA24" i="2"/>
  <c r="AB23" i="2"/>
  <c r="AA23" i="2"/>
  <c r="AB22" i="2"/>
  <c r="AA22" i="2"/>
  <c r="AB21" i="2"/>
  <c r="AA21" i="2"/>
  <c r="AB20" i="2"/>
  <c r="AA20" i="2"/>
  <c r="AB19" i="2"/>
  <c r="AA19" i="2"/>
  <c r="AB18" i="2"/>
  <c r="AA18" i="2"/>
  <c r="AB17" i="2"/>
  <c r="AA17" i="2"/>
  <c r="AB16" i="2"/>
  <c r="AA16" i="2"/>
  <c r="AB15" i="2"/>
  <c r="AA15" i="2"/>
  <c r="AB14" i="2"/>
  <c r="AA14" i="2"/>
  <c r="AB13" i="2"/>
  <c r="AA13" i="2"/>
  <c r="AB12" i="2"/>
  <c r="AA12" i="2"/>
  <c r="AB11" i="2"/>
  <c r="AA11" i="2"/>
  <c r="AB10" i="2"/>
  <c r="AA10" i="2"/>
  <c r="AB9" i="2"/>
  <c r="AA9" i="2"/>
  <c r="AB8" i="2"/>
  <c r="AA8" i="2"/>
  <c r="AB7" i="2"/>
  <c r="AA7" i="2"/>
  <c r="AB6" i="2"/>
  <c r="AA6" i="2"/>
  <c r="AC57" i="2" l="1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56" i="2" l="1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6" i="2"/>
  <c r="AC27" i="2"/>
  <c r="AC34" i="2"/>
  <c r="AC46" i="2"/>
  <c r="AC42" i="2" l="1"/>
  <c r="AC40" i="2"/>
  <c r="AC39" i="2"/>
  <c r="AC36" i="2"/>
  <c r="AC35" i="2"/>
  <c r="AC30" i="2"/>
  <c r="AC28" i="2"/>
  <c r="AC48" i="2"/>
  <c r="AC47" i="2"/>
  <c r="AC44" i="2"/>
  <c r="AC43" i="2"/>
  <c r="AC38" i="2"/>
  <c r="AC32" i="2"/>
  <c r="AC31" i="2"/>
  <c r="AC45" i="2"/>
  <c r="AC41" i="2"/>
  <c r="AC37" i="2"/>
  <c r="AC33" i="2"/>
  <c r="AC29" i="2"/>
  <c r="AC25" i="2"/>
  <c r="AC6" i="2" l="1"/>
</calcChain>
</file>

<file path=xl/sharedStrings.xml><?xml version="1.0" encoding="utf-8"?>
<sst xmlns="http://schemas.openxmlformats.org/spreadsheetml/2006/main" count="167" uniqueCount="64">
  <si>
    <t>Marzo</t>
  </si>
  <si>
    <t>Aprile</t>
  </si>
  <si>
    <t>Maggio</t>
  </si>
  <si>
    <t>Giugno</t>
  </si>
  <si>
    <t>Priorità B</t>
  </si>
  <si>
    <t>Visita cardiologica - 89.7A.3</t>
  </si>
  <si>
    <t>Visita chirurgica vascolare - 89.7A.6</t>
  </si>
  <si>
    <t>Visita endocrinologica - 89.7A.8</t>
  </si>
  <si>
    <t>Visita neurologica - 89.13</t>
  </si>
  <si>
    <t>Visita oculistica 95.02</t>
  </si>
  <si>
    <t>Visita ortopedica - 89.7B.7</t>
  </si>
  <si>
    <t>Visita ginecologica - 89.26</t>
  </si>
  <si>
    <t>Visita otorinolaringoiatrica - 89.7B.8</t>
  </si>
  <si>
    <t>Visita urologica - 89.7C.2</t>
  </si>
  <si>
    <t>Visita dermatologica - 89.7A.7</t>
  </si>
  <si>
    <t>Visita fisiatrica - 89.7B.2</t>
  </si>
  <si>
    <t>Visita gastroenterologica - 89.7A.9</t>
  </si>
  <si>
    <t>Visita oncologica - 89.7B.6</t>
  </si>
  <si>
    <t>Visita pneumologica - 89.7B.9</t>
  </si>
  <si>
    <t>Ecografia capo collo - 88.71.4</t>
  </si>
  <si>
    <t>Ecografia arteriosa arti superiori a riposo - 88.7711</t>
  </si>
  <si>
    <t>Rettosigmoidoscopia endoscopio flessibile - 45.24</t>
  </si>
  <si>
    <t>Esofagogastroduodenoscopia EGD - 45.13</t>
  </si>
  <si>
    <t>Elettrocardiogramma (ECG) - 89.52</t>
  </si>
  <si>
    <t>Holter, elettrocardiogramma dinamico - 89.50</t>
  </si>
  <si>
    <t>Esame audiometrico tonale - 95.41.1</t>
  </si>
  <si>
    <t>Esame fondo oculare - 95.09.1</t>
  </si>
  <si>
    <t>%</t>
  </si>
  <si>
    <t>N°</t>
  </si>
  <si>
    <t>Rx mammografia  - 87.37.1</t>
  </si>
  <si>
    <t>TC torace con/senza MdC - 87.41.1</t>
  </si>
  <si>
    <t>TC addome superiore con/senza MdC  - 88.01.2</t>
  </si>
  <si>
    <t>TC addome inferiore con/senza MdC  - 88.01.4</t>
  </si>
  <si>
    <t>TC addome completo con/senza MdC - 88.01.6</t>
  </si>
  <si>
    <t>TC capo con/senza MdC  - 87.03.1</t>
  </si>
  <si>
    <t>TC rachide con/senza MdC - 88.38.1</t>
  </si>
  <si>
    <t>TC bacino con/senza  - 88.38.5</t>
  </si>
  <si>
    <t>RM cervello tronco encefalico con/senza MdC - 88.91.1</t>
  </si>
  <si>
    <t>RM addome inferiore e pelvi  - 88.95.4</t>
  </si>
  <si>
    <t>RM Muscoloscheletrica con/senza MdC- 88.94.1</t>
  </si>
  <si>
    <t>RM rachide con/senza  MdC - 88.93.1</t>
  </si>
  <si>
    <t>Ecografia cardiaca, cuore a riposo  - 88.7211</t>
  </si>
  <si>
    <t>Ecodoppler tronchi sovraortici TSA - 88.73.5</t>
  </si>
  <si>
    <t>Ecografia addome - 88.74.1</t>
  </si>
  <si>
    <t>Ecografia mammella - 88.73.1</t>
  </si>
  <si>
    <t>Ecografia ginecologica  - 88.78.2</t>
  </si>
  <si>
    <t>Colonscopia - 45.23</t>
  </si>
  <si>
    <t>Test cardiovascolare da sforzo  - 89.41</t>
  </si>
  <si>
    <t>Spirometria  - 89.37.2</t>
  </si>
  <si>
    <t>Elettromiografia- 93.08.1</t>
  </si>
  <si>
    <t>Priorità D</t>
  </si>
  <si>
    <t>Gennaio</t>
  </si>
  <si>
    <t>Febbraio</t>
  </si>
  <si>
    <t xml:space="preserve">Settembre </t>
  </si>
  <si>
    <t>Settembre</t>
  </si>
  <si>
    <t>tot prest</t>
  </si>
  <si>
    <t>nei tempi</t>
  </si>
  <si>
    <t>Agosto</t>
  </si>
  <si>
    <t>agosto</t>
  </si>
  <si>
    <t>Ottobre</t>
  </si>
  <si>
    <t>Novembre</t>
  </si>
  <si>
    <t>Dicembre</t>
  </si>
  <si>
    <t>Luglio</t>
  </si>
  <si>
    <t>ANDAMENTO TdA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</si>
</sst>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_ ;\-#,##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C00000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b/>
      <i/>
      <sz val="12"/>
      <color rgb="FFFFFF00"/>
      <name val="Arial"/>
      <family val="2"/>
    </font>
    <font>
      <b/>
      <sz val="12"/>
      <color theme="4" tint="-0.249977111117893"/>
      <name val="Arial"/>
      <family val="2"/>
    </font>
    <font>
      <b/>
      <sz val="12"/>
      <color rgb="FFFFFF00"/>
      <name val="Arial"/>
      <family val="2"/>
    </font>
    <font>
      <sz val="12"/>
      <name val="Arial"/>
      <family val="2"/>
    </font>
    <font>
      <b/>
      <i/>
      <sz val="12"/>
      <color rgb="FF7030A0"/>
      <name val="Arial"/>
      <family val="2"/>
    </font>
    <font>
      <b/>
      <sz val="12"/>
      <color theme="2" tint="-0.249977111117893"/>
      <name val="Arial"/>
      <family val="2"/>
    </font>
    <font>
      <b/>
      <sz val="12"/>
      <color rgb="FF7030A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double">
        <color theme="0" tint="-0.34998626667073579"/>
      </left>
      <right style="hair">
        <color theme="0" tint="-0.34998626667073579"/>
      </right>
      <top style="double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hair">
        <color theme="0" tint="-0.34998626667073579"/>
      </bottom>
      <diagonal/>
    </border>
    <border>
      <left style="double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double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double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double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double">
        <color theme="0" tint="-0.34998626667073579"/>
      </bottom>
      <diagonal/>
    </border>
    <border>
      <left style="hair">
        <color theme="0" tint="-0.34998626667073579"/>
      </left>
      <right style="double">
        <color theme="0" tint="-0.34998626667073579"/>
      </right>
      <top style="hair">
        <color theme="0" tint="-0.34998626667073579"/>
      </top>
      <bottom style="double">
        <color theme="0" tint="-0.34998626667073579"/>
      </bottom>
      <diagonal/>
    </border>
    <border>
      <left style="hair">
        <color theme="0" tint="-0.34998626667073579"/>
      </left>
      <right/>
      <top style="double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double">
        <color theme="0" tint="-0.34998626667073579"/>
      </bottom>
      <diagonal/>
    </border>
    <border>
      <left/>
      <right style="hair">
        <color theme="0" tint="-0.34998626667073579"/>
      </right>
      <top style="double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 style="hair">
        <color theme="0" tint="-0.34998626667073579"/>
      </bottom>
      <diagonal/>
    </border>
    <border>
      <left/>
      <right/>
      <top style="double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horizontal="center" vertical="center"/>
    </xf>
    <xf numFmtId="164" fontId="2" fillId="0" borderId="0" xfId="1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0" fontId="5" fillId="0" borderId="0" xfId="0" applyFont="1" applyFill="1" applyAlignment="1"/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5" xfId="0" applyFont="1" applyFill="1" applyBorder="1" applyAlignment="1">
      <alignment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9" fillId="0" borderId="8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12" fillId="2" borderId="16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2" fillId="4" borderId="0" xfId="0" applyFont="1" applyFill="1"/>
    <xf numFmtId="164" fontId="2" fillId="4" borderId="0" xfId="1" applyFont="1" applyFill="1"/>
    <xf numFmtId="165" fontId="2" fillId="4" borderId="0" xfId="1" applyNumberFormat="1" applyFont="1" applyFill="1"/>
    <xf numFmtId="0" fontId="2" fillId="5" borderId="0" xfId="0" applyFont="1" applyFill="1"/>
    <xf numFmtId="164" fontId="2" fillId="5" borderId="0" xfId="1" applyFont="1" applyFill="1"/>
    <xf numFmtId="165" fontId="2" fillId="5" borderId="0" xfId="1" applyNumberFormat="1" applyFont="1" applyFill="1"/>
    <xf numFmtId="0" fontId="5" fillId="5" borderId="0" xfId="0" applyFont="1" applyFill="1" applyAlignment="1">
      <alignment horizontal="center"/>
    </xf>
    <xf numFmtId="164" fontId="5" fillId="5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8" fillId="3" borderId="15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0" fillId="2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12" fillId="2" borderId="15" xfId="0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5"/>
  <sheetViews>
    <sheetView tabSelected="1" workbookViewId="0"/>
  </sheetViews>
  <sheetFormatPr defaultColWidth="8.85546875" defaultRowHeight="15.75" x14ac:dyDescent="0.25"/>
  <cols>
    <col min="1" max="1" width="4.42578125" style="1" customWidth="1"/>
    <col min="2" max="2" width="35.5703125" style="1" customWidth="1"/>
    <col min="3" max="4" width="5" style="1" customWidth="1"/>
    <col min="5" max="5" width="5.28515625" style="5" customWidth="1"/>
    <col min="6" max="6" width="5.140625" style="5" customWidth="1"/>
    <col min="7" max="7" width="5.5703125" style="1" bestFit="1" customWidth="1"/>
    <col min="8" max="8" width="5" style="1" customWidth="1"/>
    <col min="9" max="9" width="5.5703125" style="1" bestFit="1" customWidth="1"/>
    <col min="10" max="10" width="5.140625" style="1" customWidth="1"/>
    <col min="11" max="11" width="5.5703125" style="1" bestFit="1" customWidth="1"/>
    <col min="12" max="12" width="5" style="1" customWidth="1"/>
    <col min="13" max="13" width="5.5703125" style="1" bestFit="1" customWidth="1"/>
    <col min="14" max="15" width="4.85546875" style="1" customWidth="1"/>
    <col min="16" max="16" width="6.42578125" style="1" customWidth="1"/>
    <col min="17" max="18" width="5" style="1" customWidth="1"/>
    <col min="19" max="19" width="5.140625" style="1" customWidth="1"/>
    <col min="20" max="26" width="6" style="1" customWidth="1"/>
    <col min="27" max="27" width="9" style="1" customWidth="1"/>
    <col min="28" max="28" width="12.140625" style="3" customWidth="1"/>
    <col min="29" max="29" width="9.85546875" style="4" customWidth="1"/>
    <col min="30" max="16384" width="8.85546875" style="1"/>
  </cols>
  <sheetData>
    <row r="1" spans="1:29" x14ac:dyDescent="0.25">
      <c r="B1" s="60" t="s">
        <v>63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2"/>
      <c r="O1" s="2"/>
      <c r="P1" s="2"/>
      <c r="Q1" s="2"/>
      <c r="R1" s="2"/>
    </row>
    <row r="3" spans="1:29" ht="16.5" thickBot="1" x14ac:dyDescent="0.3">
      <c r="A3" s="69" t="s">
        <v>4</v>
      </c>
      <c r="B3" s="69"/>
      <c r="C3" s="6"/>
      <c r="D3" s="6"/>
      <c r="E3" s="7"/>
      <c r="F3" s="7"/>
      <c r="G3" s="8"/>
      <c r="H3" s="8"/>
    </row>
    <row r="4" spans="1:29" ht="16.5" thickTop="1" x14ac:dyDescent="0.25">
      <c r="B4" s="5"/>
      <c r="C4" s="61" t="s">
        <v>51</v>
      </c>
      <c r="D4" s="62"/>
      <c r="E4" s="63" t="s">
        <v>52</v>
      </c>
      <c r="F4" s="62"/>
      <c r="G4" s="63" t="s">
        <v>0</v>
      </c>
      <c r="H4" s="62"/>
      <c r="I4" s="63" t="s">
        <v>1</v>
      </c>
      <c r="J4" s="62"/>
      <c r="K4" s="63" t="s">
        <v>2</v>
      </c>
      <c r="L4" s="62"/>
      <c r="M4" s="63" t="s">
        <v>3</v>
      </c>
      <c r="N4" s="64"/>
      <c r="O4" s="44" t="s">
        <v>62</v>
      </c>
      <c r="P4" s="38"/>
      <c r="Q4" s="64" t="s">
        <v>57</v>
      </c>
      <c r="R4" s="62"/>
      <c r="S4" s="63" t="s">
        <v>53</v>
      </c>
      <c r="T4" s="64"/>
      <c r="U4" s="45" t="s">
        <v>59</v>
      </c>
      <c r="V4" s="40"/>
      <c r="W4" s="45" t="s">
        <v>60</v>
      </c>
      <c r="X4" s="40"/>
      <c r="Y4" s="45" t="s">
        <v>61</v>
      </c>
      <c r="Z4" s="40"/>
      <c r="AA4" s="48" t="s">
        <v>55</v>
      </c>
      <c r="AB4" s="49" t="s">
        <v>56</v>
      </c>
      <c r="AC4" s="56" t="s">
        <v>27</v>
      </c>
    </row>
    <row r="5" spans="1:29" ht="16.5" thickBot="1" x14ac:dyDescent="0.3">
      <c r="C5" s="9" t="s">
        <v>27</v>
      </c>
      <c r="D5" s="10" t="s">
        <v>28</v>
      </c>
      <c r="E5" s="9" t="s">
        <v>27</v>
      </c>
      <c r="F5" s="10" t="s">
        <v>28</v>
      </c>
      <c r="G5" s="9" t="s">
        <v>27</v>
      </c>
      <c r="H5" s="10" t="s">
        <v>28</v>
      </c>
      <c r="I5" s="9" t="s">
        <v>27</v>
      </c>
      <c r="J5" s="10" t="s">
        <v>28</v>
      </c>
      <c r="K5" s="9" t="s">
        <v>27</v>
      </c>
      <c r="L5" s="10" t="s">
        <v>28</v>
      </c>
      <c r="M5" s="9" t="s">
        <v>27</v>
      </c>
      <c r="N5" s="10" t="s">
        <v>28</v>
      </c>
      <c r="O5" s="9" t="s">
        <v>27</v>
      </c>
      <c r="P5" s="10" t="s">
        <v>28</v>
      </c>
      <c r="Q5" s="9" t="s">
        <v>27</v>
      </c>
      <c r="R5" s="10" t="s">
        <v>28</v>
      </c>
      <c r="S5" s="9" t="s">
        <v>27</v>
      </c>
      <c r="T5" s="10" t="s">
        <v>28</v>
      </c>
      <c r="U5" s="9" t="s">
        <v>27</v>
      </c>
      <c r="V5" s="10" t="s">
        <v>28</v>
      </c>
      <c r="W5" s="9" t="s">
        <v>27</v>
      </c>
      <c r="X5" s="10" t="s">
        <v>28</v>
      </c>
      <c r="Y5" s="9" t="s">
        <v>27</v>
      </c>
      <c r="Z5" s="10" t="s">
        <v>28</v>
      </c>
      <c r="AA5" s="48"/>
      <c r="AB5" s="49"/>
      <c r="AC5" s="56"/>
    </row>
    <row r="6" spans="1:29" ht="16.5" thickTop="1" x14ac:dyDescent="0.25">
      <c r="A6" s="11">
        <v>1</v>
      </c>
      <c r="B6" s="12" t="s">
        <v>5</v>
      </c>
      <c r="C6" s="13">
        <v>80</v>
      </c>
      <c r="D6" s="14">
        <v>196</v>
      </c>
      <c r="E6" s="15">
        <v>84</v>
      </c>
      <c r="F6" s="15">
        <v>219</v>
      </c>
      <c r="G6" s="10">
        <v>78.3</v>
      </c>
      <c r="H6" s="10">
        <v>253</v>
      </c>
      <c r="I6" s="10">
        <v>64.400000000000006</v>
      </c>
      <c r="J6" s="10">
        <v>253</v>
      </c>
      <c r="K6" s="10">
        <v>85.1</v>
      </c>
      <c r="L6" s="10">
        <v>228</v>
      </c>
      <c r="M6" s="10">
        <v>77</v>
      </c>
      <c r="N6" s="16">
        <v>178</v>
      </c>
      <c r="O6" s="16">
        <v>80</v>
      </c>
      <c r="P6" s="16">
        <v>159</v>
      </c>
      <c r="Q6" s="16">
        <v>90</v>
      </c>
      <c r="R6" s="16">
        <v>162</v>
      </c>
      <c r="S6" s="10">
        <v>92</v>
      </c>
      <c r="T6" s="16">
        <v>189</v>
      </c>
      <c r="U6" s="41">
        <v>100</v>
      </c>
      <c r="V6" s="41">
        <v>224</v>
      </c>
      <c r="W6" s="41">
        <v>97</v>
      </c>
      <c r="X6" s="41">
        <v>244</v>
      </c>
      <c r="Y6" s="41">
        <v>94</v>
      </c>
      <c r="Z6" s="41">
        <v>145</v>
      </c>
      <c r="AA6" s="48">
        <f>D6+F6+H6+J6+L6+N6+P6+R6+T6+V6+X6+Z6</f>
        <v>2450</v>
      </c>
      <c r="AB6" s="50">
        <f>INT(C6*D6/100+E6*F6/100+G6*H6/100+I6*J6/100+K6*L6/100+M6*N6/100+O6*P6/100+Q6*R6/100+S6*T6/100+U6*V6/100+W6*X6/100+Y6*Z6/100)</f>
        <v>2076</v>
      </c>
      <c r="AC6" s="57">
        <f>AB6/AA6*100</f>
        <v>84.73469387755101</v>
      </c>
    </row>
    <row r="7" spans="1:29" ht="30.2" x14ac:dyDescent="0.25">
      <c r="A7" s="18">
        <v>2</v>
      </c>
      <c r="B7" s="19" t="s">
        <v>6</v>
      </c>
      <c r="C7" s="13">
        <v>5</v>
      </c>
      <c r="D7" s="14">
        <v>19</v>
      </c>
      <c r="E7" s="15">
        <v>5</v>
      </c>
      <c r="F7" s="15">
        <v>20</v>
      </c>
      <c r="G7" s="25">
        <v>24</v>
      </c>
      <c r="H7" s="25">
        <v>50</v>
      </c>
      <c r="I7" s="25">
        <v>34.4</v>
      </c>
      <c r="J7" s="25">
        <v>50</v>
      </c>
      <c r="K7" s="25">
        <v>82.8</v>
      </c>
      <c r="L7" s="25">
        <v>29</v>
      </c>
      <c r="M7" s="25">
        <v>94.4</v>
      </c>
      <c r="N7" s="35">
        <v>36</v>
      </c>
      <c r="O7" s="35">
        <v>76</v>
      </c>
      <c r="P7" s="35">
        <v>34</v>
      </c>
      <c r="Q7" s="35">
        <v>89</v>
      </c>
      <c r="R7" s="35">
        <v>28</v>
      </c>
      <c r="S7" s="25">
        <v>91</v>
      </c>
      <c r="T7" s="35">
        <v>22</v>
      </c>
      <c r="U7" s="43">
        <v>100</v>
      </c>
      <c r="V7" s="43">
        <v>24</v>
      </c>
      <c r="W7" s="43">
        <v>97</v>
      </c>
      <c r="X7" s="41">
        <v>34</v>
      </c>
      <c r="Y7" s="41">
        <v>92</v>
      </c>
      <c r="Z7" s="41">
        <v>13</v>
      </c>
      <c r="AA7" s="48">
        <f t="shared" ref="AA7:AA48" si="0">D7+F7+H7+J7+L7+N7+P7+R7+T7+V7+X7+Z7</f>
        <v>359</v>
      </c>
      <c r="AB7" s="50">
        <f t="shared" ref="AB7:AB48" si="1">INT(C7*D7/100+E7*F7/100+G7*H7/100+I7*J7/100+K7*L7/100+M7*N7/100+O7*P7/100+Q7*R7/100+S7*T7/100+U7*V7/100+W7*X7/100+Y7*Z7/100)</f>
        <v>228</v>
      </c>
      <c r="AC7" s="57">
        <f t="shared" ref="AC7:AC48" si="2">AB7/AA7*100</f>
        <v>63.509749303621163</v>
      </c>
    </row>
    <row r="8" spans="1:29" x14ac:dyDescent="0.25">
      <c r="A8" s="18">
        <v>3</v>
      </c>
      <c r="B8" s="19" t="s">
        <v>7</v>
      </c>
      <c r="C8" s="13">
        <v>63</v>
      </c>
      <c r="D8" s="14">
        <v>48</v>
      </c>
      <c r="E8" s="15">
        <v>55</v>
      </c>
      <c r="F8" s="15">
        <v>29</v>
      </c>
      <c r="G8" s="25">
        <v>64.7</v>
      </c>
      <c r="H8" s="25">
        <v>51</v>
      </c>
      <c r="I8" s="25">
        <v>28.9</v>
      </c>
      <c r="J8" s="25">
        <v>51</v>
      </c>
      <c r="K8" s="25">
        <v>37.200000000000003</v>
      </c>
      <c r="L8" s="25">
        <v>43</v>
      </c>
      <c r="M8" s="25">
        <v>56.6</v>
      </c>
      <c r="N8" s="35">
        <v>53</v>
      </c>
      <c r="O8" s="35">
        <v>36</v>
      </c>
      <c r="P8" s="35">
        <v>39</v>
      </c>
      <c r="Q8" s="35">
        <v>100</v>
      </c>
      <c r="R8" s="35">
        <v>39</v>
      </c>
      <c r="S8" s="25">
        <v>98</v>
      </c>
      <c r="T8" s="35">
        <v>47</v>
      </c>
      <c r="U8" s="43">
        <v>73</v>
      </c>
      <c r="V8" s="43">
        <v>51</v>
      </c>
      <c r="W8" s="43">
        <v>38</v>
      </c>
      <c r="X8" s="41">
        <v>55</v>
      </c>
      <c r="Y8" s="41">
        <v>49</v>
      </c>
      <c r="Z8" s="41">
        <v>35</v>
      </c>
      <c r="AA8" s="48">
        <f t="shared" si="0"/>
        <v>541</v>
      </c>
      <c r="AB8" s="50">
        <f t="shared" si="1"/>
        <v>314</v>
      </c>
      <c r="AC8" s="57">
        <f t="shared" si="2"/>
        <v>58.040665434380777</v>
      </c>
    </row>
    <row r="9" spans="1:29" x14ac:dyDescent="0.25">
      <c r="A9" s="18">
        <v>4</v>
      </c>
      <c r="B9" s="19" t="s">
        <v>8</v>
      </c>
      <c r="C9" s="13">
        <v>94</v>
      </c>
      <c r="D9" s="14">
        <v>62</v>
      </c>
      <c r="E9" s="15">
        <v>90</v>
      </c>
      <c r="F9" s="15">
        <v>69</v>
      </c>
      <c r="G9" s="25">
        <v>93.5</v>
      </c>
      <c r="H9" s="25">
        <v>77</v>
      </c>
      <c r="I9" s="25">
        <v>90</v>
      </c>
      <c r="J9" s="25">
        <v>77</v>
      </c>
      <c r="K9" s="25">
        <v>92.7</v>
      </c>
      <c r="L9" s="25">
        <v>82</v>
      </c>
      <c r="M9" s="25">
        <v>90.5</v>
      </c>
      <c r="N9" s="35">
        <v>74</v>
      </c>
      <c r="O9" s="35">
        <v>81</v>
      </c>
      <c r="P9" s="35">
        <v>68</v>
      </c>
      <c r="Q9" s="35">
        <v>57</v>
      </c>
      <c r="R9" s="35">
        <v>61</v>
      </c>
      <c r="S9" s="25">
        <v>94</v>
      </c>
      <c r="T9" s="35">
        <v>93</v>
      </c>
      <c r="U9" s="43">
        <v>98</v>
      </c>
      <c r="V9" s="43">
        <v>92</v>
      </c>
      <c r="W9" s="43">
        <v>97</v>
      </c>
      <c r="X9" s="41">
        <v>91</v>
      </c>
      <c r="Y9" s="41">
        <v>93</v>
      </c>
      <c r="Z9" s="41">
        <v>70</v>
      </c>
      <c r="AA9" s="48">
        <f t="shared" si="0"/>
        <v>916</v>
      </c>
      <c r="AB9" s="50">
        <f t="shared" si="1"/>
        <v>825</v>
      </c>
      <c r="AC9" s="57">
        <f t="shared" si="2"/>
        <v>90.06550218340611</v>
      </c>
    </row>
    <row r="10" spans="1:29" x14ac:dyDescent="0.25">
      <c r="A10" s="18">
        <v>5</v>
      </c>
      <c r="B10" s="19" t="s">
        <v>9</v>
      </c>
      <c r="C10" s="13">
        <v>99</v>
      </c>
      <c r="D10" s="14">
        <v>76</v>
      </c>
      <c r="E10" s="15">
        <v>98</v>
      </c>
      <c r="F10" s="15">
        <v>91</v>
      </c>
      <c r="G10" s="25">
        <v>96.3</v>
      </c>
      <c r="H10" s="25">
        <v>108</v>
      </c>
      <c r="I10" s="25">
        <v>89.7</v>
      </c>
      <c r="J10" s="25">
        <v>108</v>
      </c>
      <c r="K10" s="25">
        <v>96.4</v>
      </c>
      <c r="L10" s="25">
        <v>110</v>
      </c>
      <c r="M10" s="25">
        <v>99</v>
      </c>
      <c r="N10" s="35">
        <v>96</v>
      </c>
      <c r="O10" s="35">
        <v>97</v>
      </c>
      <c r="P10" s="35">
        <v>71</v>
      </c>
      <c r="Q10" s="35">
        <v>94</v>
      </c>
      <c r="R10" s="35">
        <v>72</v>
      </c>
      <c r="S10" s="25">
        <v>100</v>
      </c>
      <c r="T10" s="35">
        <v>99</v>
      </c>
      <c r="U10" s="43">
        <v>99</v>
      </c>
      <c r="V10" s="43">
        <v>90</v>
      </c>
      <c r="W10" s="43">
        <v>100</v>
      </c>
      <c r="X10" s="41">
        <v>95</v>
      </c>
      <c r="Y10" s="41">
        <v>90</v>
      </c>
      <c r="Z10" s="41">
        <v>91</v>
      </c>
      <c r="AA10" s="48">
        <f t="shared" si="0"/>
        <v>1107</v>
      </c>
      <c r="AB10" s="50">
        <f t="shared" si="1"/>
        <v>1067</v>
      </c>
      <c r="AC10" s="57">
        <f t="shared" si="2"/>
        <v>96.386630532971992</v>
      </c>
    </row>
    <row r="11" spans="1:29" x14ac:dyDescent="0.25">
      <c r="A11" s="18">
        <v>6</v>
      </c>
      <c r="B11" s="19" t="s">
        <v>10</v>
      </c>
      <c r="C11" s="13">
        <v>81</v>
      </c>
      <c r="D11" s="14">
        <v>183</v>
      </c>
      <c r="E11" s="15">
        <v>85</v>
      </c>
      <c r="F11" s="15">
        <v>152</v>
      </c>
      <c r="G11" s="25">
        <v>73.5</v>
      </c>
      <c r="H11" s="25">
        <v>185</v>
      </c>
      <c r="I11" s="25">
        <v>33.799999999999997</v>
      </c>
      <c r="J11" s="25">
        <v>185</v>
      </c>
      <c r="K11" s="25">
        <v>21.7</v>
      </c>
      <c r="L11" s="25">
        <v>184</v>
      </c>
      <c r="M11" s="25">
        <v>37.1</v>
      </c>
      <c r="N11" s="35">
        <v>178</v>
      </c>
      <c r="O11" s="35">
        <v>28</v>
      </c>
      <c r="P11" s="35">
        <v>170</v>
      </c>
      <c r="Q11" s="35">
        <v>13</v>
      </c>
      <c r="R11" s="35">
        <v>150</v>
      </c>
      <c r="S11" s="25">
        <v>37</v>
      </c>
      <c r="T11" s="35">
        <v>169</v>
      </c>
      <c r="U11" s="43">
        <v>90</v>
      </c>
      <c r="V11" s="43">
        <v>155</v>
      </c>
      <c r="W11" s="43">
        <v>81</v>
      </c>
      <c r="X11" s="41">
        <v>144</v>
      </c>
      <c r="Y11" s="41">
        <v>18</v>
      </c>
      <c r="Z11" s="41">
        <v>77</v>
      </c>
      <c r="AA11" s="48">
        <f t="shared" si="0"/>
        <v>1932</v>
      </c>
      <c r="AB11" s="50">
        <f t="shared" si="1"/>
        <v>981</v>
      </c>
      <c r="AC11" s="57">
        <f t="shared" si="2"/>
        <v>50.776397515527947</v>
      </c>
    </row>
    <row r="12" spans="1:29" x14ac:dyDescent="0.25">
      <c r="A12" s="18">
        <v>7</v>
      </c>
      <c r="B12" s="19" t="s">
        <v>11</v>
      </c>
      <c r="C12" s="13">
        <v>100</v>
      </c>
      <c r="D12" s="14">
        <v>53</v>
      </c>
      <c r="E12" s="15">
        <v>98</v>
      </c>
      <c r="F12" s="15">
        <v>46</v>
      </c>
      <c r="G12" s="25">
        <v>100</v>
      </c>
      <c r="H12" s="25">
        <v>44</v>
      </c>
      <c r="I12" s="25">
        <v>96.2</v>
      </c>
      <c r="J12" s="25">
        <v>44</v>
      </c>
      <c r="K12" s="25">
        <v>96.5</v>
      </c>
      <c r="L12" s="25">
        <v>57</v>
      </c>
      <c r="M12" s="25">
        <v>94.5</v>
      </c>
      <c r="N12" s="35">
        <v>55</v>
      </c>
      <c r="O12" s="35">
        <v>90</v>
      </c>
      <c r="P12" s="35">
        <v>42</v>
      </c>
      <c r="Q12" s="35">
        <v>93</v>
      </c>
      <c r="R12" s="35">
        <v>46</v>
      </c>
      <c r="S12" s="25">
        <v>97</v>
      </c>
      <c r="T12" s="35">
        <v>58</v>
      </c>
      <c r="U12" s="43">
        <v>97</v>
      </c>
      <c r="V12" s="43">
        <v>71</v>
      </c>
      <c r="W12" s="43">
        <v>100</v>
      </c>
      <c r="X12" s="41">
        <v>52</v>
      </c>
      <c r="Y12" s="41">
        <v>100</v>
      </c>
      <c r="Z12" s="41">
        <v>42</v>
      </c>
      <c r="AA12" s="48">
        <f t="shared" si="0"/>
        <v>610</v>
      </c>
      <c r="AB12" s="50">
        <f t="shared" si="1"/>
        <v>591</v>
      </c>
      <c r="AC12" s="57">
        <f t="shared" si="2"/>
        <v>96.885245901639351</v>
      </c>
    </row>
    <row r="13" spans="1:29" ht="30" x14ac:dyDescent="0.25">
      <c r="A13" s="18">
        <v>8</v>
      </c>
      <c r="B13" s="19" t="s">
        <v>12</v>
      </c>
      <c r="C13" s="13">
        <v>99</v>
      </c>
      <c r="D13" s="14">
        <v>190</v>
      </c>
      <c r="E13" s="15">
        <v>98</v>
      </c>
      <c r="F13" s="15">
        <v>200</v>
      </c>
      <c r="G13" s="25">
        <v>99.6</v>
      </c>
      <c r="H13" s="25">
        <v>228</v>
      </c>
      <c r="I13" s="25">
        <v>100</v>
      </c>
      <c r="J13" s="25">
        <v>228</v>
      </c>
      <c r="K13" s="25">
        <v>97</v>
      </c>
      <c r="L13" s="25">
        <v>198</v>
      </c>
      <c r="M13" s="25">
        <v>99.2</v>
      </c>
      <c r="N13" s="35">
        <v>238</v>
      </c>
      <c r="O13" s="35">
        <v>99</v>
      </c>
      <c r="P13" s="35">
        <v>192</v>
      </c>
      <c r="Q13" s="35">
        <v>98</v>
      </c>
      <c r="R13" s="35">
        <v>172</v>
      </c>
      <c r="S13" s="25">
        <v>100</v>
      </c>
      <c r="T13" s="35">
        <v>213</v>
      </c>
      <c r="U13" s="43">
        <v>99</v>
      </c>
      <c r="V13" s="43">
        <v>190</v>
      </c>
      <c r="W13" s="43">
        <v>100</v>
      </c>
      <c r="X13" s="41">
        <v>29</v>
      </c>
      <c r="Y13" s="41">
        <v>100</v>
      </c>
      <c r="Z13" s="41">
        <v>153</v>
      </c>
      <c r="AA13" s="48">
        <f t="shared" si="0"/>
        <v>2231</v>
      </c>
      <c r="AB13" s="50">
        <f t="shared" si="1"/>
        <v>2209</v>
      </c>
      <c r="AC13" s="57">
        <f t="shared" si="2"/>
        <v>99.013895114298521</v>
      </c>
    </row>
    <row r="14" spans="1:29" x14ac:dyDescent="0.25">
      <c r="A14" s="18">
        <v>9</v>
      </c>
      <c r="B14" s="19" t="s">
        <v>13</v>
      </c>
      <c r="C14" s="13">
        <v>79</v>
      </c>
      <c r="D14" s="14">
        <v>56</v>
      </c>
      <c r="E14" s="15">
        <v>98</v>
      </c>
      <c r="F14" s="15">
        <v>84</v>
      </c>
      <c r="G14" s="25">
        <v>97.3</v>
      </c>
      <c r="H14" s="25">
        <v>74</v>
      </c>
      <c r="I14" s="25">
        <v>95.7</v>
      </c>
      <c r="J14" s="25">
        <v>74</v>
      </c>
      <c r="K14" s="25">
        <v>98.7</v>
      </c>
      <c r="L14" s="25">
        <v>77</v>
      </c>
      <c r="M14" s="25">
        <v>100</v>
      </c>
      <c r="N14" s="35">
        <v>72</v>
      </c>
      <c r="O14" s="35">
        <v>90</v>
      </c>
      <c r="P14" s="35">
        <v>87</v>
      </c>
      <c r="Q14" s="35">
        <v>25</v>
      </c>
      <c r="R14" s="35">
        <v>96</v>
      </c>
      <c r="S14" s="25">
        <v>35</v>
      </c>
      <c r="T14" s="35">
        <v>100</v>
      </c>
      <c r="U14" s="43">
        <v>62</v>
      </c>
      <c r="V14" s="43">
        <v>79</v>
      </c>
      <c r="W14" s="43">
        <v>97</v>
      </c>
      <c r="X14" s="41">
        <v>93</v>
      </c>
      <c r="Y14" s="41">
        <v>98</v>
      </c>
      <c r="Z14" s="41">
        <v>80</v>
      </c>
      <c r="AA14" s="48">
        <f t="shared" si="0"/>
        <v>972</v>
      </c>
      <c r="AB14" s="50">
        <f t="shared" si="1"/>
        <v>772</v>
      </c>
      <c r="AC14" s="57">
        <f t="shared" si="2"/>
        <v>79.423868312757207</v>
      </c>
    </row>
    <row r="15" spans="1:29" x14ac:dyDescent="0.25">
      <c r="A15" s="18">
        <v>10</v>
      </c>
      <c r="B15" s="19" t="s">
        <v>14</v>
      </c>
      <c r="C15" s="13">
        <v>97</v>
      </c>
      <c r="D15" s="14">
        <v>123</v>
      </c>
      <c r="E15" s="15">
        <v>98</v>
      </c>
      <c r="F15" s="15">
        <v>121</v>
      </c>
      <c r="G15" s="25">
        <v>98.1</v>
      </c>
      <c r="H15" s="25">
        <v>162</v>
      </c>
      <c r="I15" s="25">
        <v>100</v>
      </c>
      <c r="J15" s="25">
        <v>162</v>
      </c>
      <c r="K15" s="25">
        <v>97.7</v>
      </c>
      <c r="L15" s="25">
        <v>171</v>
      </c>
      <c r="M15" s="25">
        <v>98.6</v>
      </c>
      <c r="N15" s="35">
        <v>144</v>
      </c>
      <c r="O15" s="35">
        <v>100</v>
      </c>
      <c r="P15" s="35">
        <v>118</v>
      </c>
      <c r="Q15" s="35">
        <v>98</v>
      </c>
      <c r="R15" s="35">
        <v>120</v>
      </c>
      <c r="S15" s="25">
        <v>99</v>
      </c>
      <c r="T15" s="35">
        <v>147</v>
      </c>
      <c r="U15" s="43">
        <v>100</v>
      </c>
      <c r="V15" s="43">
        <v>172</v>
      </c>
      <c r="W15" s="43">
        <v>100</v>
      </c>
      <c r="X15" s="41">
        <v>159</v>
      </c>
      <c r="Y15" s="41">
        <v>97</v>
      </c>
      <c r="Z15" s="41">
        <v>119</v>
      </c>
      <c r="AA15" s="48">
        <f t="shared" si="0"/>
        <v>1718</v>
      </c>
      <c r="AB15" s="50">
        <f t="shared" si="1"/>
        <v>1695</v>
      </c>
      <c r="AC15" s="57">
        <f t="shared" si="2"/>
        <v>98.661233993015131</v>
      </c>
    </row>
    <row r="16" spans="1:29" x14ac:dyDescent="0.25">
      <c r="A16" s="18">
        <v>11</v>
      </c>
      <c r="B16" s="19" t="s">
        <v>15</v>
      </c>
      <c r="C16" s="13">
        <v>97</v>
      </c>
      <c r="D16" s="14">
        <v>240</v>
      </c>
      <c r="E16" s="15">
        <v>66</v>
      </c>
      <c r="F16" s="15">
        <v>254</v>
      </c>
      <c r="G16" s="25">
        <v>18.899999999999999</v>
      </c>
      <c r="H16" s="25">
        <v>275</v>
      </c>
      <c r="I16" s="25">
        <v>12.3</v>
      </c>
      <c r="J16" s="25">
        <v>275</v>
      </c>
      <c r="K16" s="25">
        <v>20.3</v>
      </c>
      <c r="L16" s="25">
        <v>271</v>
      </c>
      <c r="M16" s="25">
        <v>52.6</v>
      </c>
      <c r="N16" s="35">
        <v>234</v>
      </c>
      <c r="O16" s="35">
        <v>25</v>
      </c>
      <c r="P16" s="35">
        <v>230</v>
      </c>
      <c r="Q16" s="35">
        <v>38</v>
      </c>
      <c r="R16" s="35">
        <v>234</v>
      </c>
      <c r="S16" s="25">
        <v>45</v>
      </c>
      <c r="T16" s="35">
        <v>237</v>
      </c>
      <c r="U16" s="43">
        <v>78</v>
      </c>
      <c r="V16" s="43">
        <v>235</v>
      </c>
      <c r="W16" s="43">
        <v>41</v>
      </c>
      <c r="X16" s="41">
        <v>198</v>
      </c>
      <c r="Y16" s="41">
        <v>25</v>
      </c>
      <c r="Z16" s="41">
        <v>129</v>
      </c>
      <c r="AA16" s="48">
        <f t="shared" si="0"/>
        <v>2812</v>
      </c>
      <c r="AB16" s="50">
        <f t="shared" si="1"/>
        <v>1214</v>
      </c>
      <c r="AC16" s="57">
        <f t="shared" si="2"/>
        <v>43.172119487908958</v>
      </c>
    </row>
    <row r="17" spans="1:29" ht="30" x14ac:dyDescent="0.25">
      <c r="A17" s="18">
        <v>12</v>
      </c>
      <c r="B17" s="19" t="s">
        <v>16</v>
      </c>
      <c r="C17" s="13">
        <v>76</v>
      </c>
      <c r="D17" s="14">
        <v>33</v>
      </c>
      <c r="E17" s="15">
        <v>84</v>
      </c>
      <c r="F17" s="15">
        <v>32</v>
      </c>
      <c r="G17" s="25">
        <v>75</v>
      </c>
      <c r="H17" s="25">
        <v>28</v>
      </c>
      <c r="I17" s="25">
        <v>71.900000000000006</v>
      </c>
      <c r="J17" s="25">
        <v>28</v>
      </c>
      <c r="K17" s="25">
        <v>51.2</v>
      </c>
      <c r="L17" s="25">
        <v>41</v>
      </c>
      <c r="M17" s="25">
        <v>71.400000000000006</v>
      </c>
      <c r="N17" s="35">
        <v>35</v>
      </c>
      <c r="O17" s="35">
        <v>89</v>
      </c>
      <c r="P17" s="35">
        <v>27</v>
      </c>
      <c r="Q17" s="35">
        <v>81</v>
      </c>
      <c r="R17" s="35">
        <v>31</v>
      </c>
      <c r="S17" s="25">
        <v>69</v>
      </c>
      <c r="T17" s="35">
        <v>36</v>
      </c>
      <c r="U17" s="43">
        <v>97</v>
      </c>
      <c r="V17" s="43">
        <v>36</v>
      </c>
      <c r="W17" s="43">
        <v>89</v>
      </c>
      <c r="X17" s="41">
        <v>36</v>
      </c>
      <c r="Y17" s="41">
        <v>96</v>
      </c>
      <c r="Z17" s="41">
        <v>25</v>
      </c>
      <c r="AA17" s="48">
        <f t="shared" si="0"/>
        <v>388</v>
      </c>
      <c r="AB17" s="50">
        <f t="shared" si="1"/>
        <v>304</v>
      </c>
      <c r="AC17" s="57">
        <f t="shared" si="2"/>
        <v>78.350515463917532</v>
      </c>
    </row>
    <row r="18" spans="1:29" x14ac:dyDescent="0.25">
      <c r="A18" s="18">
        <v>13</v>
      </c>
      <c r="B18" s="19" t="s">
        <v>17</v>
      </c>
      <c r="C18" s="13">
        <v>100</v>
      </c>
      <c r="D18" s="14">
        <v>10</v>
      </c>
      <c r="E18" s="15">
        <v>100</v>
      </c>
      <c r="F18" s="15">
        <v>12</v>
      </c>
      <c r="G18" s="25">
        <v>90.5</v>
      </c>
      <c r="H18" s="25">
        <v>21</v>
      </c>
      <c r="I18" s="25">
        <v>92.9</v>
      </c>
      <c r="J18" s="25">
        <v>21</v>
      </c>
      <c r="K18" s="25">
        <v>94.4</v>
      </c>
      <c r="L18" s="25">
        <v>18</v>
      </c>
      <c r="M18" s="25">
        <v>94.7</v>
      </c>
      <c r="N18" s="35">
        <v>19</v>
      </c>
      <c r="O18" s="35">
        <v>100</v>
      </c>
      <c r="P18" s="35">
        <v>10</v>
      </c>
      <c r="Q18" s="35">
        <v>91</v>
      </c>
      <c r="R18" s="35">
        <v>11</v>
      </c>
      <c r="S18" s="25">
        <v>100</v>
      </c>
      <c r="T18" s="35">
        <v>9</v>
      </c>
      <c r="U18" s="43">
        <v>92</v>
      </c>
      <c r="V18" s="43">
        <v>13</v>
      </c>
      <c r="W18" s="43">
        <v>100</v>
      </c>
      <c r="X18" s="41">
        <v>15</v>
      </c>
      <c r="Y18" s="41">
        <v>79</v>
      </c>
      <c r="Z18" s="41">
        <v>14</v>
      </c>
      <c r="AA18" s="48">
        <f t="shared" si="0"/>
        <v>173</v>
      </c>
      <c r="AB18" s="50">
        <f t="shared" si="1"/>
        <v>162</v>
      </c>
      <c r="AC18" s="57">
        <f t="shared" si="2"/>
        <v>93.641618497109818</v>
      </c>
    </row>
    <row r="19" spans="1:29" x14ac:dyDescent="0.25">
      <c r="A19" s="18">
        <v>14</v>
      </c>
      <c r="B19" s="19" t="s">
        <v>18</v>
      </c>
      <c r="C19" s="13">
        <v>93</v>
      </c>
      <c r="D19" s="14">
        <v>60</v>
      </c>
      <c r="E19" s="15">
        <v>49</v>
      </c>
      <c r="F19" s="15">
        <v>71</v>
      </c>
      <c r="G19" s="25">
        <v>13.1</v>
      </c>
      <c r="H19" s="25">
        <v>61</v>
      </c>
      <c r="I19" s="25">
        <v>8.3000000000000007</v>
      </c>
      <c r="J19" s="25">
        <v>61</v>
      </c>
      <c r="K19" s="25">
        <v>77.599999999999994</v>
      </c>
      <c r="L19" s="25">
        <v>58</v>
      </c>
      <c r="M19" s="25">
        <v>96.1</v>
      </c>
      <c r="N19" s="35">
        <v>51</v>
      </c>
      <c r="O19" s="35">
        <v>98</v>
      </c>
      <c r="P19" s="35">
        <v>57</v>
      </c>
      <c r="Q19" s="35">
        <v>98</v>
      </c>
      <c r="R19" s="35">
        <v>50</v>
      </c>
      <c r="S19" s="25">
        <v>93</v>
      </c>
      <c r="T19" s="35">
        <v>67</v>
      </c>
      <c r="U19" s="43">
        <v>84</v>
      </c>
      <c r="V19" s="43">
        <v>80</v>
      </c>
      <c r="W19" s="43">
        <v>64</v>
      </c>
      <c r="X19" s="41">
        <v>70</v>
      </c>
      <c r="Y19" s="41">
        <v>30</v>
      </c>
      <c r="Z19" s="41">
        <v>53</v>
      </c>
      <c r="AA19" s="48">
        <f t="shared" si="0"/>
        <v>739</v>
      </c>
      <c r="AB19" s="50">
        <f t="shared" si="1"/>
        <v>492</v>
      </c>
      <c r="AC19" s="57">
        <f t="shared" si="2"/>
        <v>66.576454668470902</v>
      </c>
    </row>
    <row r="20" spans="1:29" x14ac:dyDescent="0.25">
      <c r="A20" s="18">
        <v>15</v>
      </c>
      <c r="B20" s="20" t="s">
        <v>29</v>
      </c>
      <c r="C20" s="21">
        <v>74</v>
      </c>
      <c r="D20" s="22">
        <v>19</v>
      </c>
      <c r="E20" s="23">
        <v>69</v>
      </c>
      <c r="F20" s="23">
        <v>26</v>
      </c>
      <c r="G20" s="25">
        <v>92.1</v>
      </c>
      <c r="H20" s="25">
        <v>38</v>
      </c>
      <c r="I20" s="25">
        <v>88.9</v>
      </c>
      <c r="J20" s="25">
        <v>38</v>
      </c>
      <c r="K20" s="25">
        <v>86.4</v>
      </c>
      <c r="L20" s="25">
        <v>22</v>
      </c>
      <c r="M20" s="25">
        <v>93.8</v>
      </c>
      <c r="N20" s="35">
        <v>32</v>
      </c>
      <c r="O20" s="35">
        <v>95</v>
      </c>
      <c r="P20" s="35">
        <v>22</v>
      </c>
      <c r="Q20" s="35">
        <v>77</v>
      </c>
      <c r="R20" s="35">
        <v>26</v>
      </c>
      <c r="S20" s="25">
        <v>87</v>
      </c>
      <c r="T20" s="35">
        <v>23</v>
      </c>
      <c r="U20" s="43">
        <v>88</v>
      </c>
      <c r="V20" s="43">
        <v>26</v>
      </c>
      <c r="W20" s="43">
        <v>87</v>
      </c>
      <c r="X20" s="41">
        <v>23</v>
      </c>
      <c r="Y20" s="41">
        <v>100</v>
      </c>
      <c r="Z20" s="41">
        <v>12</v>
      </c>
      <c r="AA20" s="48">
        <f t="shared" si="0"/>
        <v>307</v>
      </c>
      <c r="AB20" s="50">
        <f t="shared" si="1"/>
        <v>265</v>
      </c>
      <c r="AC20" s="57">
        <f t="shared" si="2"/>
        <v>86.31921824104235</v>
      </c>
    </row>
    <row r="21" spans="1:29" ht="30" x14ac:dyDescent="0.25">
      <c r="A21" s="18">
        <v>16</v>
      </c>
      <c r="B21" s="19" t="s">
        <v>30</v>
      </c>
      <c r="C21" s="13">
        <v>93</v>
      </c>
      <c r="D21" s="14">
        <v>68</v>
      </c>
      <c r="E21" s="15">
        <v>95</v>
      </c>
      <c r="F21" s="15">
        <v>61</v>
      </c>
      <c r="G21" s="25">
        <v>83.2</v>
      </c>
      <c r="H21" s="25">
        <v>95</v>
      </c>
      <c r="I21" s="25">
        <v>67.2</v>
      </c>
      <c r="J21" s="25">
        <v>95</v>
      </c>
      <c r="K21" s="25">
        <v>75.900000000000006</v>
      </c>
      <c r="L21" s="25">
        <v>83</v>
      </c>
      <c r="M21" s="25">
        <v>74.400000000000006</v>
      </c>
      <c r="N21" s="35">
        <v>82</v>
      </c>
      <c r="O21" s="35">
        <v>84</v>
      </c>
      <c r="P21" s="35">
        <v>76</v>
      </c>
      <c r="Q21" s="35">
        <v>94</v>
      </c>
      <c r="R21" s="35">
        <v>65</v>
      </c>
      <c r="S21" s="25">
        <v>71</v>
      </c>
      <c r="T21" s="35">
        <v>89</v>
      </c>
      <c r="U21" s="43">
        <v>82</v>
      </c>
      <c r="V21" s="43">
        <v>66</v>
      </c>
      <c r="W21" s="43">
        <v>78</v>
      </c>
      <c r="X21" s="41">
        <v>80</v>
      </c>
      <c r="Y21" s="41">
        <v>50</v>
      </c>
      <c r="Z21" s="41">
        <v>34</v>
      </c>
      <c r="AA21" s="48">
        <f t="shared" si="0"/>
        <v>894</v>
      </c>
      <c r="AB21" s="50">
        <f t="shared" si="1"/>
        <v>709</v>
      </c>
      <c r="AC21" s="57">
        <f t="shared" si="2"/>
        <v>79.306487695749439</v>
      </c>
    </row>
    <row r="22" spans="1:29" ht="30" x14ac:dyDescent="0.25">
      <c r="A22" s="18">
        <v>17</v>
      </c>
      <c r="B22" s="19" t="s">
        <v>31</v>
      </c>
      <c r="C22" s="13">
        <v>100</v>
      </c>
      <c r="D22" s="14">
        <v>10</v>
      </c>
      <c r="E22" s="15">
        <v>88</v>
      </c>
      <c r="F22" s="15">
        <v>8</v>
      </c>
      <c r="G22" s="25">
        <v>66.7</v>
      </c>
      <c r="H22" s="25">
        <v>18</v>
      </c>
      <c r="I22" s="25">
        <v>66.7</v>
      </c>
      <c r="J22" s="25">
        <v>18</v>
      </c>
      <c r="K22" s="25">
        <v>80</v>
      </c>
      <c r="L22" s="25">
        <v>10</v>
      </c>
      <c r="M22" s="25">
        <v>75</v>
      </c>
      <c r="N22" s="35">
        <v>8</v>
      </c>
      <c r="O22" s="35">
        <v>67</v>
      </c>
      <c r="P22" s="35">
        <v>9</v>
      </c>
      <c r="Q22" s="35">
        <v>100</v>
      </c>
      <c r="R22" s="35">
        <v>6</v>
      </c>
      <c r="S22" s="25">
        <v>30</v>
      </c>
      <c r="T22" s="35">
        <v>10</v>
      </c>
      <c r="U22" s="43">
        <v>100</v>
      </c>
      <c r="V22" s="43">
        <v>5</v>
      </c>
      <c r="W22" s="43">
        <v>75</v>
      </c>
      <c r="X22" s="41">
        <v>12</v>
      </c>
      <c r="Y22" s="41">
        <v>67</v>
      </c>
      <c r="Z22" s="41">
        <v>6</v>
      </c>
      <c r="AA22" s="48">
        <f t="shared" si="0"/>
        <v>120</v>
      </c>
      <c r="AB22" s="50">
        <f t="shared" si="1"/>
        <v>88</v>
      </c>
      <c r="AC22" s="57">
        <f t="shared" si="2"/>
        <v>73.333333333333329</v>
      </c>
    </row>
    <row r="23" spans="1:29" ht="30" x14ac:dyDescent="0.25">
      <c r="A23" s="18">
        <v>18</v>
      </c>
      <c r="B23" s="19" t="s">
        <v>32</v>
      </c>
      <c r="C23" s="13">
        <v>100</v>
      </c>
      <c r="D23" s="14">
        <v>2</v>
      </c>
      <c r="E23" s="15">
        <v>100</v>
      </c>
      <c r="F23" s="15">
        <v>4</v>
      </c>
      <c r="G23" s="25">
        <v>66.7</v>
      </c>
      <c r="H23" s="25">
        <v>3</v>
      </c>
      <c r="I23" s="25">
        <v>100</v>
      </c>
      <c r="J23" s="25">
        <v>3</v>
      </c>
      <c r="K23" s="25">
        <v>100</v>
      </c>
      <c r="L23" s="25">
        <v>4</v>
      </c>
      <c r="M23" s="25">
        <v>100</v>
      </c>
      <c r="N23" s="35">
        <v>2</v>
      </c>
      <c r="O23" s="35">
        <v>100</v>
      </c>
      <c r="P23" s="35">
        <v>3</v>
      </c>
      <c r="Q23" s="35"/>
      <c r="R23" s="35"/>
      <c r="S23" s="25">
        <v>100</v>
      </c>
      <c r="T23" s="35">
        <v>2</v>
      </c>
      <c r="U23" s="43">
        <v>100</v>
      </c>
      <c r="V23" s="43">
        <v>3</v>
      </c>
      <c r="W23" s="43">
        <v>50</v>
      </c>
      <c r="X23" s="43">
        <v>2</v>
      </c>
      <c r="Y23" s="41">
        <v>0</v>
      </c>
      <c r="Z23" s="41">
        <v>1</v>
      </c>
      <c r="AA23" s="48">
        <f t="shared" si="0"/>
        <v>29</v>
      </c>
      <c r="AB23" s="50">
        <f t="shared" si="1"/>
        <v>26</v>
      </c>
      <c r="AC23" s="57">
        <f t="shared" si="2"/>
        <v>89.65517241379311</v>
      </c>
    </row>
    <row r="24" spans="1:29" ht="30" x14ac:dyDescent="0.25">
      <c r="A24" s="18">
        <v>19</v>
      </c>
      <c r="B24" s="19" t="s">
        <v>33</v>
      </c>
      <c r="C24" s="13">
        <v>90</v>
      </c>
      <c r="D24" s="14">
        <v>60</v>
      </c>
      <c r="E24" s="15">
        <v>93</v>
      </c>
      <c r="F24" s="15">
        <v>81</v>
      </c>
      <c r="G24" s="25">
        <v>84.8</v>
      </c>
      <c r="H24" s="25">
        <v>96</v>
      </c>
      <c r="I24" s="25">
        <v>72.7</v>
      </c>
      <c r="J24" s="25">
        <v>96</v>
      </c>
      <c r="K24" s="25">
        <v>77.900000000000006</v>
      </c>
      <c r="L24" s="25">
        <v>104</v>
      </c>
      <c r="M24" s="25">
        <v>84.1</v>
      </c>
      <c r="N24" s="35">
        <v>88</v>
      </c>
      <c r="O24" s="35">
        <v>90</v>
      </c>
      <c r="P24" s="35">
        <v>80</v>
      </c>
      <c r="Q24" s="35">
        <v>95</v>
      </c>
      <c r="R24" s="35">
        <v>62</v>
      </c>
      <c r="S24" s="25">
        <v>74</v>
      </c>
      <c r="T24" s="35">
        <v>72</v>
      </c>
      <c r="U24" s="43">
        <v>88</v>
      </c>
      <c r="V24" s="43">
        <v>68</v>
      </c>
      <c r="W24" s="43">
        <v>76</v>
      </c>
      <c r="X24" s="41">
        <v>66</v>
      </c>
      <c r="Y24" s="41">
        <v>46</v>
      </c>
      <c r="Z24" s="41">
        <v>41</v>
      </c>
      <c r="AA24" s="48">
        <f t="shared" si="0"/>
        <v>914</v>
      </c>
      <c r="AB24" s="50">
        <f t="shared" si="1"/>
        <v>748</v>
      </c>
      <c r="AC24" s="57">
        <f t="shared" si="2"/>
        <v>81.838074398249447</v>
      </c>
    </row>
    <row r="25" spans="1:29" ht="30" x14ac:dyDescent="0.25">
      <c r="A25" s="18">
        <v>20</v>
      </c>
      <c r="B25" s="19" t="s">
        <v>34</v>
      </c>
      <c r="C25" s="13">
        <v>94</v>
      </c>
      <c r="D25" s="14">
        <v>33</v>
      </c>
      <c r="E25" s="15">
        <v>100</v>
      </c>
      <c r="F25" s="15">
        <v>32</v>
      </c>
      <c r="G25" s="25">
        <v>94.7</v>
      </c>
      <c r="H25" s="25">
        <v>57</v>
      </c>
      <c r="I25" s="25">
        <v>76.900000000000006</v>
      </c>
      <c r="J25" s="25">
        <v>57</v>
      </c>
      <c r="K25" s="25">
        <v>91.5</v>
      </c>
      <c r="L25" s="25">
        <v>47</v>
      </c>
      <c r="M25" s="25">
        <v>77.8</v>
      </c>
      <c r="N25" s="35">
        <v>36</v>
      </c>
      <c r="O25" s="35">
        <v>96</v>
      </c>
      <c r="P25" s="35">
        <v>49</v>
      </c>
      <c r="Q25" s="35">
        <v>95</v>
      </c>
      <c r="R25" s="35">
        <v>57</v>
      </c>
      <c r="S25" s="25">
        <v>78</v>
      </c>
      <c r="T25" s="35">
        <v>63</v>
      </c>
      <c r="U25" s="43">
        <v>93</v>
      </c>
      <c r="V25" s="43">
        <v>42</v>
      </c>
      <c r="W25" s="43">
        <v>75</v>
      </c>
      <c r="X25" s="41">
        <v>53</v>
      </c>
      <c r="Y25" s="41">
        <v>61</v>
      </c>
      <c r="Z25" s="41">
        <v>28</v>
      </c>
      <c r="AA25" s="48">
        <f t="shared" si="0"/>
        <v>554</v>
      </c>
      <c r="AB25" s="50">
        <f t="shared" si="1"/>
        <v>478</v>
      </c>
      <c r="AC25" s="57">
        <f t="shared" si="2"/>
        <v>86.281588447653434</v>
      </c>
    </row>
    <row r="26" spans="1:29" ht="30" x14ac:dyDescent="0.25">
      <c r="A26" s="18">
        <v>21</v>
      </c>
      <c r="B26" s="19" t="s">
        <v>35</v>
      </c>
      <c r="C26" s="13">
        <v>100</v>
      </c>
      <c r="D26" s="14">
        <v>12</v>
      </c>
      <c r="E26" s="15">
        <v>100</v>
      </c>
      <c r="F26" s="15">
        <v>5</v>
      </c>
      <c r="G26" s="25">
        <v>100</v>
      </c>
      <c r="H26" s="25">
        <v>7</v>
      </c>
      <c r="I26" s="25">
        <v>100</v>
      </c>
      <c r="J26" s="25">
        <v>7</v>
      </c>
      <c r="K26" s="25">
        <v>100</v>
      </c>
      <c r="L26" s="25">
        <v>9</v>
      </c>
      <c r="M26" s="25">
        <v>100</v>
      </c>
      <c r="N26" s="35">
        <v>11</v>
      </c>
      <c r="O26" s="35">
        <v>86</v>
      </c>
      <c r="P26" s="35">
        <v>7</v>
      </c>
      <c r="Q26" s="35">
        <v>82</v>
      </c>
      <c r="R26" s="35">
        <v>11</v>
      </c>
      <c r="S26" s="25">
        <v>75</v>
      </c>
      <c r="T26" s="35">
        <v>16</v>
      </c>
      <c r="U26" s="43">
        <v>100</v>
      </c>
      <c r="V26" s="43">
        <v>4</v>
      </c>
      <c r="W26" s="43">
        <v>100</v>
      </c>
      <c r="X26" s="41">
        <v>8</v>
      </c>
      <c r="Y26" s="41">
        <v>50</v>
      </c>
      <c r="Z26" s="41">
        <v>4</v>
      </c>
      <c r="AA26" s="48">
        <f t="shared" si="0"/>
        <v>101</v>
      </c>
      <c r="AB26" s="50">
        <f t="shared" si="1"/>
        <v>92</v>
      </c>
      <c r="AC26" s="57">
        <f t="shared" si="2"/>
        <v>91.089108910891099</v>
      </c>
    </row>
    <row r="27" spans="1:29" x14ac:dyDescent="0.25">
      <c r="A27" s="18">
        <v>22</v>
      </c>
      <c r="B27" s="19" t="s">
        <v>36</v>
      </c>
      <c r="C27" s="13">
        <v>0</v>
      </c>
      <c r="D27" s="14">
        <v>0</v>
      </c>
      <c r="E27" s="15">
        <v>100</v>
      </c>
      <c r="F27" s="15">
        <v>2</v>
      </c>
      <c r="G27" s="25">
        <v>100</v>
      </c>
      <c r="H27" s="25">
        <v>2</v>
      </c>
      <c r="I27" s="25">
        <v>100</v>
      </c>
      <c r="J27" s="25">
        <v>2</v>
      </c>
      <c r="K27" s="25">
        <v>100</v>
      </c>
      <c r="L27" s="25">
        <v>1</v>
      </c>
      <c r="M27" s="25">
        <v>100</v>
      </c>
      <c r="N27" s="35">
        <v>2</v>
      </c>
      <c r="O27" s="35">
        <v>100</v>
      </c>
      <c r="P27" s="35">
        <v>1</v>
      </c>
      <c r="Q27" s="35">
        <v>100</v>
      </c>
      <c r="R27" s="35">
        <v>1</v>
      </c>
      <c r="S27" s="25">
        <v>0</v>
      </c>
      <c r="T27" s="35">
        <v>0</v>
      </c>
      <c r="U27" s="43">
        <v>0</v>
      </c>
      <c r="V27" s="43">
        <v>0</v>
      </c>
      <c r="W27" s="43">
        <v>100</v>
      </c>
      <c r="X27" s="41">
        <v>3</v>
      </c>
      <c r="Y27" s="41">
        <v>0</v>
      </c>
      <c r="Z27" s="41"/>
      <c r="AA27" s="48">
        <f t="shared" si="0"/>
        <v>14</v>
      </c>
      <c r="AB27" s="50">
        <f t="shared" si="1"/>
        <v>14</v>
      </c>
      <c r="AC27" s="57">
        <f t="shared" si="2"/>
        <v>100</v>
      </c>
    </row>
    <row r="28" spans="1:29" ht="30" x14ac:dyDescent="0.25">
      <c r="A28" s="18">
        <v>23</v>
      </c>
      <c r="B28" s="19" t="s">
        <v>37</v>
      </c>
      <c r="C28" s="13">
        <v>68</v>
      </c>
      <c r="D28" s="14">
        <v>37</v>
      </c>
      <c r="E28" s="15">
        <v>60</v>
      </c>
      <c r="F28" s="15">
        <v>30</v>
      </c>
      <c r="G28" s="25">
        <v>48.8</v>
      </c>
      <c r="H28" s="25">
        <v>43</v>
      </c>
      <c r="I28" s="25">
        <v>55</v>
      </c>
      <c r="J28" s="25">
        <v>43</v>
      </c>
      <c r="K28" s="25">
        <v>15.7</v>
      </c>
      <c r="L28" s="25">
        <v>51</v>
      </c>
      <c r="M28" s="25">
        <v>12.2</v>
      </c>
      <c r="N28" s="35">
        <v>41</v>
      </c>
      <c r="O28" s="35">
        <v>57</v>
      </c>
      <c r="P28" s="35">
        <v>44</v>
      </c>
      <c r="Q28" s="35">
        <v>55</v>
      </c>
      <c r="R28" s="35">
        <v>49</v>
      </c>
      <c r="S28" s="25">
        <v>11</v>
      </c>
      <c r="T28" s="35">
        <v>44</v>
      </c>
      <c r="U28" s="43">
        <v>17</v>
      </c>
      <c r="V28" s="43">
        <v>64</v>
      </c>
      <c r="W28" s="43">
        <v>16</v>
      </c>
      <c r="X28" s="41">
        <v>64</v>
      </c>
      <c r="Y28" s="41">
        <v>13</v>
      </c>
      <c r="Z28" s="41">
        <v>31</v>
      </c>
      <c r="AA28" s="48">
        <f t="shared" si="0"/>
        <v>541</v>
      </c>
      <c r="AB28" s="50">
        <f t="shared" si="1"/>
        <v>182</v>
      </c>
      <c r="AC28" s="57">
        <f t="shared" si="2"/>
        <v>33.641404805914974</v>
      </c>
    </row>
    <row r="29" spans="1:29" ht="30" x14ac:dyDescent="0.25">
      <c r="A29" s="18">
        <v>24</v>
      </c>
      <c r="B29" s="20" t="s">
        <v>38</v>
      </c>
      <c r="C29" s="21">
        <v>100</v>
      </c>
      <c r="D29" s="22">
        <v>2</v>
      </c>
      <c r="E29" s="23">
        <v>0</v>
      </c>
      <c r="F29" s="23">
        <v>2</v>
      </c>
      <c r="G29" s="25">
        <v>20</v>
      </c>
      <c r="H29" s="25">
        <v>10</v>
      </c>
      <c r="I29" s="25">
        <v>25</v>
      </c>
      <c r="J29" s="25">
        <v>10</v>
      </c>
      <c r="K29" s="25">
        <v>20</v>
      </c>
      <c r="L29" s="25">
        <v>5</v>
      </c>
      <c r="M29" s="25">
        <v>60</v>
      </c>
      <c r="N29" s="35">
        <v>5</v>
      </c>
      <c r="O29" s="35">
        <v>43</v>
      </c>
      <c r="P29" s="35">
        <v>7</v>
      </c>
      <c r="Q29" s="35">
        <v>25</v>
      </c>
      <c r="R29" s="35">
        <v>4</v>
      </c>
      <c r="S29" s="25">
        <v>10</v>
      </c>
      <c r="T29" s="35">
        <v>10</v>
      </c>
      <c r="U29" s="43">
        <v>30</v>
      </c>
      <c r="V29" s="43">
        <v>10</v>
      </c>
      <c r="W29" s="43">
        <v>8</v>
      </c>
      <c r="X29" s="41">
        <v>12</v>
      </c>
      <c r="Y29" s="41">
        <v>0</v>
      </c>
      <c r="Z29" s="41">
        <v>7</v>
      </c>
      <c r="AA29" s="48">
        <f t="shared" si="0"/>
        <v>84</v>
      </c>
      <c r="AB29" s="50">
        <f t="shared" si="1"/>
        <v>19</v>
      </c>
      <c r="AC29" s="57">
        <f t="shared" si="2"/>
        <v>22.61904761904762</v>
      </c>
    </row>
    <row r="30" spans="1:29" ht="30" x14ac:dyDescent="0.25">
      <c r="A30" s="18">
        <v>25</v>
      </c>
      <c r="B30" s="20" t="s">
        <v>39</v>
      </c>
      <c r="C30" s="21">
        <v>61</v>
      </c>
      <c r="D30" s="22">
        <v>64</v>
      </c>
      <c r="E30" s="23">
        <v>76</v>
      </c>
      <c r="F30" s="23">
        <v>66</v>
      </c>
      <c r="G30" s="25">
        <v>63.6</v>
      </c>
      <c r="H30" s="25">
        <v>77</v>
      </c>
      <c r="I30" s="25">
        <v>53.6</v>
      </c>
      <c r="J30" s="25">
        <v>77</v>
      </c>
      <c r="K30" s="25">
        <v>63.4</v>
      </c>
      <c r="L30" s="25">
        <v>93</v>
      </c>
      <c r="M30" s="25">
        <v>76.8</v>
      </c>
      <c r="N30" s="35">
        <v>69</v>
      </c>
      <c r="O30" s="35">
        <v>84</v>
      </c>
      <c r="P30" s="35">
        <v>75</v>
      </c>
      <c r="Q30" s="35">
        <v>81</v>
      </c>
      <c r="R30" s="35">
        <v>79</v>
      </c>
      <c r="S30" s="25">
        <v>79</v>
      </c>
      <c r="T30" s="35">
        <v>101</v>
      </c>
      <c r="U30" s="43">
        <v>93</v>
      </c>
      <c r="V30" s="43">
        <v>94</v>
      </c>
      <c r="W30" s="43">
        <v>89</v>
      </c>
      <c r="X30" s="41">
        <v>114</v>
      </c>
      <c r="Y30" s="41">
        <v>67</v>
      </c>
      <c r="Z30" s="41">
        <v>69</v>
      </c>
      <c r="AA30" s="48">
        <f t="shared" si="0"/>
        <v>978</v>
      </c>
      <c r="AB30" s="50">
        <f t="shared" si="1"/>
        <v>733</v>
      </c>
      <c r="AC30" s="57">
        <f t="shared" si="2"/>
        <v>74.948875255623733</v>
      </c>
    </row>
    <row r="31" spans="1:29" ht="30" x14ac:dyDescent="0.25">
      <c r="A31" s="18">
        <v>26</v>
      </c>
      <c r="B31" s="19" t="s">
        <v>40</v>
      </c>
      <c r="C31" s="13">
        <v>73</v>
      </c>
      <c r="D31" s="14">
        <v>73</v>
      </c>
      <c r="E31" s="15">
        <v>95</v>
      </c>
      <c r="F31" s="15">
        <v>55</v>
      </c>
      <c r="G31" s="25">
        <v>77.8</v>
      </c>
      <c r="H31" s="25">
        <v>72</v>
      </c>
      <c r="I31" s="25">
        <v>86.9</v>
      </c>
      <c r="J31" s="25">
        <v>72</v>
      </c>
      <c r="K31" s="25">
        <v>73.3</v>
      </c>
      <c r="L31" s="25">
        <v>86</v>
      </c>
      <c r="M31" s="25">
        <v>66.2</v>
      </c>
      <c r="N31" s="35">
        <v>68</v>
      </c>
      <c r="O31" s="35">
        <v>82</v>
      </c>
      <c r="P31" s="35">
        <v>56</v>
      </c>
      <c r="Q31" s="35">
        <v>85</v>
      </c>
      <c r="R31" s="35">
        <v>72</v>
      </c>
      <c r="S31" s="25">
        <v>74</v>
      </c>
      <c r="T31" s="35">
        <v>90</v>
      </c>
      <c r="U31" s="43">
        <v>75</v>
      </c>
      <c r="V31" s="43">
        <v>83</v>
      </c>
      <c r="W31" s="43">
        <v>73</v>
      </c>
      <c r="X31" s="41">
        <v>80</v>
      </c>
      <c r="Y31" s="41">
        <v>68</v>
      </c>
      <c r="Z31" s="41">
        <v>63</v>
      </c>
      <c r="AA31" s="48">
        <f t="shared" si="0"/>
        <v>870</v>
      </c>
      <c r="AB31" s="50">
        <f t="shared" si="1"/>
        <v>669</v>
      </c>
      <c r="AC31" s="57">
        <f t="shared" si="2"/>
        <v>76.896551724137936</v>
      </c>
    </row>
    <row r="32" spans="1:29" x14ac:dyDescent="0.25">
      <c r="A32" s="18">
        <v>27</v>
      </c>
      <c r="B32" s="19" t="s">
        <v>19</v>
      </c>
      <c r="C32" s="13">
        <v>79</v>
      </c>
      <c r="D32" s="14">
        <v>57</v>
      </c>
      <c r="E32" s="15">
        <v>78</v>
      </c>
      <c r="F32" s="15">
        <v>41</v>
      </c>
      <c r="G32" s="25">
        <v>78.8</v>
      </c>
      <c r="H32" s="25">
        <v>52</v>
      </c>
      <c r="I32" s="25">
        <v>67.8</v>
      </c>
      <c r="J32" s="25">
        <v>52</v>
      </c>
      <c r="K32" s="25">
        <v>76.8</v>
      </c>
      <c r="L32" s="25">
        <v>56</v>
      </c>
      <c r="M32" s="25">
        <v>76.599999999999994</v>
      </c>
      <c r="N32" s="35">
        <v>47</v>
      </c>
      <c r="O32" s="35">
        <v>80</v>
      </c>
      <c r="P32" s="35">
        <v>41</v>
      </c>
      <c r="Q32" s="35">
        <v>61</v>
      </c>
      <c r="R32" s="35">
        <v>31</v>
      </c>
      <c r="S32" s="25">
        <v>60</v>
      </c>
      <c r="T32" s="35">
        <v>55</v>
      </c>
      <c r="U32" s="43">
        <v>92</v>
      </c>
      <c r="V32" s="43">
        <v>50</v>
      </c>
      <c r="W32" s="43">
        <v>84</v>
      </c>
      <c r="X32" s="41">
        <v>44</v>
      </c>
      <c r="Y32" s="41">
        <v>84</v>
      </c>
      <c r="Z32" s="41">
        <v>37</v>
      </c>
      <c r="AA32" s="48">
        <f t="shared" si="0"/>
        <v>563</v>
      </c>
      <c r="AB32" s="50">
        <f t="shared" si="1"/>
        <v>431</v>
      </c>
      <c r="AC32" s="57">
        <f t="shared" si="2"/>
        <v>76.554174067495566</v>
      </c>
    </row>
    <row r="33" spans="1:29" ht="30" x14ac:dyDescent="0.25">
      <c r="A33" s="18">
        <v>28</v>
      </c>
      <c r="B33" s="19" t="s">
        <v>41</v>
      </c>
      <c r="C33" s="13">
        <v>91</v>
      </c>
      <c r="D33" s="14">
        <v>58</v>
      </c>
      <c r="E33" s="15">
        <v>88</v>
      </c>
      <c r="F33" s="15">
        <v>51</v>
      </c>
      <c r="G33" s="25">
        <v>83.3</v>
      </c>
      <c r="H33" s="25">
        <v>54</v>
      </c>
      <c r="I33" s="25">
        <v>95.3</v>
      </c>
      <c r="J33" s="25">
        <v>54</v>
      </c>
      <c r="K33" s="25">
        <v>80</v>
      </c>
      <c r="L33" s="25">
        <v>50</v>
      </c>
      <c r="M33" s="25">
        <v>80.5</v>
      </c>
      <c r="N33" s="35">
        <v>41</v>
      </c>
      <c r="O33" s="35">
        <v>83</v>
      </c>
      <c r="P33" s="35">
        <v>36</v>
      </c>
      <c r="Q33" s="35">
        <v>58</v>
      </c>
      <c r="R33" s="35">
        <v>45</v>
      </c>
      <c r="S33" s="25">
        <v>81</v>
      </c>
      <c r="T33" s="35">
        <v>53</v>
      </c>
      <c r="U33" s="43">
        <v>68</v>
      </c>
      <c r="V33" s="43">
        <v>59</v>
      </c>
      <c r="W33" s="43">
        <v>54</v>
      </c>
      <c r="X33" s="41">
        <v>63</v>
      </c>
      <c r="Y33" s="41">
        <v>56</v>
      </c>
      <c r="Z33" s="41">
        <v>32</v>
      </c>
      <c r="AA33" s="48">
        <f t="shared" si="0"/>
        <v>596</v>
      </c>
      <c r="AB33" s="50">
        <f t="shared" si="1"/>
        <v>458</v>
      </c>
      <c r="AC33" s="57">
        <f t="shared" si="2"/>
        <v>76.845637583892611</v>
      </c>
    </row>
    <row r="34" spans="1:29" ht="30" x14ac:dyDescent="0.25">
      <c r="A34" s="18">
        <v>29</v>
      </c>
      <c r="B34" s="19" t="s">
        <v>42</v>
      </c>
      <c r="C34" s="13">
        <v>76</v>
      </c>
      <c r="D34" s="14">
        <v>42</v>
      </c>
      <c r="E34" s="15">
        <v>94</v>
      </c>
      <c r="F34" s="15">
        <v>36</v>
      </c>
      <c r="G34" s="25">
        <v>80</v>
      </c>
      <c r="H34" s="25">
        <v>45</v>
      </c>
      <c r="I34" s="25">
        <v>76.5</v>
      </c>
      <c r="J34" s="25">
        <v>45</v>
      </c>
      <c r="K34" s="25">
        <v>68.8</v>
      </c>
      <c r="L34" s="25">
        <v>48</v>
      </c>
      <c r="M34" s="25">
        <v>76.3</v>
      </c>
      <c r="N34" s="35">
        <v>38</v>
      </c>
      <c r="O34" s="35">
        <v>85</v>
      </c>
      <c r="P34" s="35">
        <v>39</v>
      </c>
      <c r="Q34" s="35">
        <v>64</v>
      </c>
      <c r="R34" s="35">
        <v>39</v>
      </c>
      <c r="S34" s="25">
        <v>56</v>
      </c>
      <c r="T34" s="35">
        <v>50</v>
      </c>
      <c r="U34" s="43">
        <v>100</v>
      </c>
      <c r="V34" s="43">
        <v>35</v>
      </c>
      <c r="W34" s="43">
        <v>89</v>
      </c>
      <c r="X34" s="41">
        <v>44</v>
      </c>
      <c r="Y34" s="41">
        <v>51</v>
      </c>
      <c r="Z34" s="41">
        <v>37</v>
      </c>
      <c r="AA34" s="48">
        <f t="shared" si="0"/>
        <v>498</v>
      </c>
      <c r="AB34" s="50">
        <f t="shared" si="1"/>
        <v>377</v>
      </c>
      <c r="AC34" s="57">
        <f t="shared" si="2"/>
        <v>75.702811244979912</v>
      </c>
    </row>
    <row r="35" spans="1:29" ht="30" x14ac:dyDescent="0.25">
      <c r="A35" s="18">
        <v>30</v>
      </c>
      <c r="B35" s="19" t="s">
        <v>20</v>
      </c>
      <c r="C35" s="13">
        <v>84</v>
      </c>
      <c r="D35" s="14">
        <v>93</v>
      </c>
      <c r="E35" s="15">
        <v>85</v>
      </c>
      <c r="F35" s="15">
        <v>62</v>
      </c>
      <c r="G35" s="25">
        <v>79</v>
      </c>
      <c r="H35" s="25">
        <v>100</v>
      </c>
      <c r="I35" s="25">
        <v>56.8</v>
      </c>
      <c r="J35" s="25">
        <v>100</v>
      </c>
      <c r="K35" s="25">
        <v>68.7</v>
      </c>
      <c r="L35" s="25">
        <v>99</v>
      </c>
      <c r="M35" s="25">
        <v>68.7</v>
      </c>
      <c r="N35" s="35">
        <v>99</v>
      </c>
      <c r="O35" s="35">
        <v>77</v>
      </c>
      <c r="P35" s="35">
        <v>83</v>
      </c>
      <c r="Q35" s="35">
        <v>74</v>
      </c>
      <c r="R35" s="35">
        <v>92</v>
      </c>
      <c r="S35" s="25">
        <v>81</v>
      </c>
      <c r="T35" s="35">
        <v>95</v>
      </c>
      <c r="U35" s="43">
        <v>90</v>
      </c>
      <c r="V35" s="43">
        <v>70</v>
      </c>
      <c r="W35" s="43">
        <v>83</v>
      </c>
      <c r="X35" s="41">
        <v>81</v>
      </c>
      <c r="Y35" s="41">
        <v>63</v>
      </c>
      <c r="Z35" s="41">
        <v>48</v>
      </c>
      <c r="AA35" s="48">
        <f t="shared" si="0"/>
        <v>1022</v>
      </c>
      <c r="AB35" s="50">
        <f t="shared" si="1"/>
        <v>772</v>
      </c>
      <c r="AC35" s="57">
        <f t="shared" si="2"/>
        <v>75.538160469667318</v>
      </c>
    </row>
    <row r="36" spans="1:29" x14ac:dyDescent="0.25">
      <c r="A36" s="18">
        <v>31</v>
      </c>
      <c r="B36" s="19" t="s">
        <v>43</v>
      </c>
      <c r="C36" s="13">
        <v>96</v>
      </c>
      <c r="D36" s="14">
        <v>219</v>
      </c>
      <c r="E36" s="15">
        <v>92</v>
      </c>
      <c r="F36" s="15">
        <v>245</v>
      </c>
      <c r="G36" s="25">
        <v>94</v>
      </c>
      <c r="H36" s="25">
        <v>284</v>
      </c>
      <c r="I36" s="25">
        <v>90.3</v>
      </c>
      <c r="J36" s="25">
        <v>284</v>
      </c>
      <c r="K36" s="25">
        <v>94.4</v>
      </c>
      <c r="L36" s="25">
        <v>268</v>
      </c>
      <c r="M36" s="25">
        <v>94.8</v>
      </c>
      <c r="N36" s="35">
        <v>269</v>
      </c>
      <c r="O36" s="35">
        <v>95</v>
      </c>
      <c r="P36" s="35">
        <v>256</v>
      </c>
      <c r="Q36" s="35">
        <v>82</v>
      </c>
      <c r="R36" s="35">
        <v>266</v>
      </c>
      <c r="S36" s="25">
        <v>79</v>
      </c>
      <c r="T36" s="35">
        <v>266</v>
      </c>
      <c r="U36" s="43">
        <v>95</v>
      </c>
      <c r="V36" s="43">
        <v>266</v>
      </c>
      <c r="W36" s="43">
        <v>92</v>
      </c>
      <c r="X36" s="41">
        <v>238</v>
      </c>
      <c r="Y36" s="41">
        <v>80</v>
      </c>
      <c r="Z36" s="41">
        <v>153</v>
      </c>
      <c r="AA36" s="48">
        <f t="shared" si="0"/>
        <v>3014</v>
      </c>
      <c r="AB36" s="50">
        <f t="shared" si="1"/>
        <v>2732</v>
      </c>
      <c r="AC36" s="57">
        <f t="shared" si="2"/>
        <v>90.643662906436631</v>
      </c>
    </row>
    <row r="37" spans="1:29" x14ac:dyDescent="0.25">
      <c r="A37" s="18">
        <v>32</v>
      </c>
      <c r="B37" s="19" t="s">
        <v>44</v>
      </c>
      <c r="C37" s="13">
        <v>85</v>
      </c>
      <c r="D37" s="14">
        <v>33</v>
      </c>
      <c r="E37" s="15">
        <v>78</v>
      </c>
      <c r="F37" s="15">
        <v>41</v>
      </c>
      <c r="G37" s="25">
        <v>92.5</v>
      </c>
      <c r="H37" s="25">
        <v>53</v>
      </c>
      <c r="I37" s="25">
        <v>83.6</v>
      </c>
      <c r="J37" s="25">
        <v>53</v>
      </c>
      <c r="K37" s="25">
        <v>84.9</v>
      </c>
      <c r="L37" s="25">
        <v>53</v>
      </c>
      <c r="M37" s="25">
        <v>95.5</v>
      </c>
      <c r="N37" s="35">
        <v>44</v>
      </c>
      <c r="O37" s="35">
        <v>94</v>
      </c>
      <c r="P37" s="35">
        <v>34</v>
      </c>
      <c r="Q37" s="35">
        <v>72</v>
      </c>
      <c r="R37" s="35">
        <v>47</v>
      </c>
      <c r="S37" s="25">
        <v>89</v>
      </c>
      <c r="T37" s="35">
        <v>35</v>
      </c>
      <c r="U37" s="43">
        <v>89</v>
      </c>
      <c r="V37" s="43">
        <v>45</v>
      </c>
      <c r="W37" s="43">
        <v>95</v>
      </c>
      <c r="X37" s="41">
        <v>38</v>
      </c>
      <c r="Y37" s="41">
        <v>89</v>
      </c>
      <c r="Z37" s="41">
        <v>19</v>
      </c>
      <c r="AA37" s="48">
        <f t="shared" si="0"/>
        <v>495</v>
      </c>
      <c r="AB37" s="50">
        <f t="shared" si="1"/>
        <v>430</v>
      </c>
      <c r="AC37" s="57">
        <f t="shared" si="2"/>
        <v>86.868686868686879</v>
      </c>
    </row>
    <row r="38" spans="1:29" x14ac:dyDescent="0.25">
      <c r="A38" s="18">
        <v>33</v>
      </c>
      <c r="B38" s="19" t="s">
        <v>45</v>
      </c>
      <c r="C38" s="13">
        <v>100</v>
      </c>
      <c r="D38" s="14">
        <v>1</v>
      </c>
      <c r="E38" s="15">
        <v>100</v>
      </c>
      <c r="F38" s="15">
        <v>1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1</v>
      </c>
      <c r="S38" s="25">
        <v>0</v>
      </c>
      <c r="T38" s="35">
        <v>0</v>
      </c>
      <c r="U38" s="43">
        <v>0</v>
      </c>
      <c r="V38" s="43">
        <v>0</v>
      </c>
      <c r="W38" s="43">
        <v>100</v>
      </c>
      <c r="X38" s="41">
        <v>2</v>
      </c>
      <c r="Y38" s="41">
        <v>0</v>
      </c>
      <c r="Z38" s="41"/>
      <c r="AA38" s="48">
        <f t="shared" si="0"/>
        <v>5</v>
      </c>
      <c r="AB38" s="50">
        <f t="shared" si="1"/>
        <v>4</v>
      </c>
      <c r="AC38" s="57">
        <f t="shared" si="2"/>
        <v>80</v>
      </c>
    </row>
    <row r="39" spans="1:29" x14ac:dyDescent="0.25">
      <c r="A39" s="18">
        <v>34</v>
      </c>
      <c r="B39" s="19" t="s">
        <v>46</v>
      </c>
      <c r="C39" s="13">
        <v>76</v>
      </c>
      <c r="D39" s="14">
        <v>79</v>
      </c>
      <c r="E39" s="15">
        <v>58</v>
      </c>
      <c r="F39" s="15">
        <v>86</v>
      </c>
      <c r="G39" s="25">
        <v>20.7</v>
      </c>
      <c r="H39" s="25">
        <v>92</v>
      </c>
      <c r="I39" s="25">
        <v>12.1</v>
      </c>
      <c r="J39" s="25">
        <v>92</v>
      </c>
      <c r="K39" s="25">
        <v>12</v>
      </c>
      <c r="L39" s="25">
        <v>92</v>
      </c>
      <c r="M39" s="25">
        <v>18.100000000000001</v>
      </c>
      <c r="N39" s="35">
        <v>105</v>
      </c>
      <c r="O39" s="35">
        <v>16</v>
      </c>
      <c r="P39" s="35">
        <v>86</v>
      </c>
      <c r="Q39" s="35">
        <v>13</v>
      </c>
      <c r="R39" s="35">
        <v>97</v>
      </c>
      <c r="S39" s="25">
        <v>15</v>
      </c>
      <c r="T39" s="35">
        <v>84</v>
      </c>
      <c r="U39" s="43">
        <v>67</v>
      </c>
      <c r="V39" s="43">
        <v>52</v>
      </c>
      <c r="W39" s="43">
        <v>33</v>
      </c>
      <c r="X39" s="41">
        <v>48</v>
      </c>
      <c r="Y39" s="41">
        <v>41</v>
      </c>
      <c r="Z39" s="41">
        <v>46</v>
      </c>
      <c r="AA39" s="48">
        <f t="shared" si="0"/>
        <v>959</v>
      </c>
      <c r="AB39" s="50">
        <f t="shared" si="1"/>
        <v>278</v>
      </c>
      <c r="AC39" s="57">
        <f t="shared" si="2"/>
        <v>28.988529718456725</v>
      </c>
    </row>
    <row r="40" spans="1:29" ht="30" x14ac:dyDescent="0.25">
      <c r="A40" s="18">
        <v>35</v>
      </c>
      <c r="B40" s="19" t="s">
        <v>21</v>
      </c>
      <c r="C40" s="13">
        <v>100</v>
      </c>
      <c r="D40" s="14">
        <v>4</v>
      </c>
      <c r="E40" s="15">
        <v>80</v>
      </c>
      <c r="F40" s="15">
        <v>5</v>
      </c>
      <c r="G40" s="25">
        <v>66.7</v>
      </c>
      <c r="H40" s="25">
        <v>6</v>
      </c>
      <c r="I40" s="25">
        <v>0</v>
      </c>
      <c r="J40" s="25">
        <v>6</v>
      </c>
      <c r="K40" s="25">
        <v>71.400000000000006</v>
      </c>
      <c r="L40" s="25">
        <v>7</v>
      </c>
      <c r="M40" s="25">
        <v>60</v>
      </c>
      <c r="N40" s="35">
        <v>5</v>
      </c>
      <c r="O40" s="35">
        <v>86</v>
      </c>
      <c r="P40" s="35">
        <v>7</v>
      </c>
      <c r="Q40" s="35">
        <v>50</v>
      </c>
      <c r="R40" s="35">
        <v>8</v>
      </c>
      <c r="S40" s="25">
        <v>60</v>
      </c>
      <c r="T40" s="35">
        <v>5</v>
      </c>
      <c r="U40" s="43">
        <v>75</v>
      </c>
      <c r="V40" s="43">
        <v>8</v>
      </c>
      <c r="W40" s="43">
        <v>40</v>
      </c>
      <c r="X40" s="41">
        <v>5</v>
      </c>
      <c r="Y40" s="41">
        <v>67</v>
      </c>
      <c r="Z40" s="41">
        <v>3</v>
      </c>
      <c r="AA40" s="48">
        <f t="shared" si="0"/>
        <v>69</v>
      </c>
      <c r="AB40" s="50">
        <f t="shared" si="1"/>
        <v>43</v>
      </c>
      <c r="AC40" s="57">
        <f t="shared" si="2"/>
        <v>62.318840579710141</v>
      </c>
    </row>
    <row r="41" spans="1:29" ht="30" x14ac:dyDescent="0.25">
      <c r="A41" s="18">
        <v>36</v>
      </c>
      <c r="B41" s="19" t="s">
        <v>22</v>
      </c>
      <c r="C41" s="13">
        <v>89</v>
      </c>
      <c r="D41" s="14">
        <v>83</v>
      </c>
      <c r="E41" s="15">
        <v>80</v>
      </c>
      <c r="F41" s="15">
        <v>92</v>
      </c>
      <c r="G41" s="25">
        <v>71.599999999999994</v>
      </c>
      <c r="H41" s="25">
        <v>95</v>
      </c>
      <c r="I41" s="25">
        <v>30</v>
      </c>
      <c r="J41" s="25">
        <v>95</v>
      </c>
      <c r="K41" s="25">
        <v>30.5</v>
      </c>
      <c r="L41" s="25">
        <v>95</v>
      </c>
      <c r="M41" s="25">
        <v>17.2</v>
      </c>
      <c r="N41" s="35">
        <v>99</v>
      </c>
      <c r="O41" s="35">
        <v>72</v>
      </c>
      <c r="P41" s="35">
        <v>61</v>
      </c>
      <c r="Q41" s="35">
        <v>92</v>
      </c>
      <c r="R41" s="35">
        <v>72</v>
      </c>
      <c r="S41" s="25">
        <v>83</v>
      </c>
      <c r="T41" s="35">
        <v>89</v>
      </c>
      <c r="U41" s="43">
        <v>72</v>
      </c>
      <c r="V41" s="43">
        <v>67</v>
      </c>
      <c r="W41" s="43">
        <v>35</v>
      </c>
      <c r="X41" s="41">
        <v>62</v>
      </c>
      <c r="Y41" s="41">
        <v>57</v>
      </c>
      <c r="Z41" s="41">
        <v>44</v>
      </c>
      <c r="AA41" s="48">
        <f t="shared" si="0"/>
        <v>954</v>
      </c>
      <c r="AB41" s="50">
        <f t="shared" si="1"/>
        <v>569</v>
      </c>
      <c r="AC41" s="57">
        <f t="shared" si="2"/>
        <v>59.643605870020963</v>
      </c>
    </row>
    <row r="42" spans="1:29" ht="30" x14ac:dyDescent="0.25">
      <c r="A42" s="18">
        <v>37</v>
      </c>
      <c r="B42" s="20" t="s">
        <v>23</v>
      </c>
      <c r="C42" s="21">
        <v>84</v>
      </c>
      <c r="D42" s="22">
        <v>232</v>
      </c>
      <c r="E42" s="23">
        <v>88</v>
      </c>
      <c r="F42" s="23">
        <v>243</v>
      </c>
      <c r="G42" s="25">
        <v>83.2</v>
      </c>
      <c r="H42" s="25">
        <v>309</v>
      </c>
      <c r="I42" s="25">
        <v>74.400000000000006</v>
      </c>
      <c r="J42" s="25">
        <v>309</v>
      </c>
      <c r="K42" s="25">
        <v>88</v>
      </c>
      <c r="L42" s="25">
        <v>266</v>
      </c>
      <c r="M42" s="25">
        <v>80.3</v>
      </c>
      <c r="N42" s="35">
        <v>208</v>
      </c>
      <c r="O42" s="35">
        <v>84</v>
      </c>
      <c r="P42" s="35">
        <v>184</v>
      </c>
      <c r="Q42" s="35">
        <v>91</v>
      </c>
      <c r="R42" s="35">
        <v>187</v>
      </c>
      <c r="S42" s="25">
        <v>93</v>
      </c>
      <c r="T42" s="35">
        <v>217</v>
      </c>
      <c r="U42" s="43">
        <v>99</v>
      </c>
      <c r="V42" s="43">
        <v>268</v>
      </c>
      <c r="W42" s="43">
        <v>96</v>
      </c>
      <c r="X42" s="41">
        <v>286</v>
      </c>
      <c r="Y42" s="41">
        <v>94</v>
      </c>
      <c r="Z42" s="41">
        <v>181</v>
      </c>
      <c r="AA42" s="48">
        <f t="shared" si="0"/>
        <v>2890</v>
      </c>
      <c r="AB42" s="50">
        <f t="shared" si="1"/>
        <v>2533</v>
      </c>
      <c r="AC42" s="57">
        <f t="shared" si="2"/>
        <v>87.647058823529406</v>
      </c>
    </row>
    <row r="43" spans="1:29" ht="30" x14ac:dyDescent="0.25">
      <c r="A43" s="18">
        <v>38</v>
      </c>
      <c r="B43" s="24" t="s">
        <v>24</v>
      </c>
      <c r="C43" s="13">
        <v>21</v>
      </c>
      <c r="D43" s="14">
        <v>14</v>
      </c>
      <c r="E43" s="15">
        <v>11</v>
      </c>
      <c r="F43" s="15">
        <v>9</v>
      </c>
      <c r="G43" s="25">
        <v>61.5</v>
      </c>
      <c r="H43" s="25">
        <v>13</v>
      </c>
      <c r="I43" s="25">
        <v>9.1</v>
      </c>
      <c r="J43" s="25">
        <v>13</v>
      </c>
      <c r="K43" s="25">
        <v>37.5</v>
      </c>
      <c r="L43" s="25">
        <v>24</v>
      </c>
      <c r="M43" s="25">
        <v>10.7</v>
      </c>
      <c r="N43" s="35">
        <v>28</v>
      </c>
      <c r="O43" s="35">
        <v>0</v>
      </c>
      <c r="P43" s="35">
        <v>16</v>
      </c>
      <c r="Q43" s="35">
        <v>33</v>
      </c>
      <c r="R43" s="35">
        <v>18</v>
      </c>
      <c r="S43" s="25">
        <v>85</v>
      </c>
      <c r="T43" s="35">
        <v>40</v>
      </c>
      <c r="U43" s="43">
        <v>25</v>
      </c>
      <c r="V43" s="43">
        <v>53</v>
      </c>
      <c r="W43" s="43">
        <v>26</v>
      </c>
      <c r="X43" s="41">
        <v>46</v>
      </c>
      <c r="Y43" s="41">
        <v>43</v>
      </c>
      <c r="Z43" s="41">
        <v>35</v>
      </c>
      <c r="AA43" s="48">
        <f t="shared" si="0"/>
        <v>309</v>
      </c>
      <c r="AB43" s="50">
        <f t="shared" si="1"/>
        <v>105</v>
      </c>
      <c r="AC43" s="57">
        <f t="shared" si="2"/>
        <v>33.980582524271846</v>
      </c>
    </row>
    <row r="44" spans="1:29" ht="30" x14ac:dyDescent="0.25">
      <c r="A44" s="18">
        <v>39</v>
      </c>
      <c r="B44" s="24" t="s">
        <v>47</v>
      </c>
      <c r="C44" s="13">
        <v>40</v>
      </c>
      <c r="D44" s="14">
        <v>5</v>
      </c>
      <c r="E44" s="15">
        <v>40</v>
      </c>
      <c r="F44" s="15">
        <v>5</v>
      </c>
      <c r="G44" s="25">
        <v>46.2</v>
      </c>
      <c r="H44" s="25">
        <v>13</v>
      </c>
      <c r="I44" s="25">
        <v>28.6</v>
      </c>
      <c r="J44" s="25">
        <v>13</v>
      </c>
      <c r="K44" s="25">
        <v>57.1</v>
      </c>
      <c r="L44" s="25">
        <v>21</v>
      </c>
      <c r="M44" s="25">
        <v>90.9</v>
      </c>
      <c r="N44" s="35">
        <v>11</v>
      </c>
      <c r="O44" s="35">
        <v>83</v>
      </c>
      <c r="P44" s="35">
        <v>6</v>
      </c>
      <c r="Q44" s="35">
        <v>92</v>
      </c>
      <c r="R44" s="35">
        <v>12</v>
      </c>
      <c r="S44" s="25">
        <v>94</v>
      </c>
      <c r="T44" s="35">
        <v>16</v>
      </c>
      <c r="U44" s="43">
        <v>83</v>
      </c>
      <c r="V44" s="43">
        <v>24</v>
      </c>
      <c r="W44" s="43">
        <v>71</v>
      </c>
      <c r="X44" s="41">
        <v>21</v>
      </c>
      <c r="Y44" s="41">
        <v>100</v>
      </c>
      <c r="Z44" s="41">
        <v>9</v>
      </c>
      <c r="AA44" s="48">
        <f t="shared" si="0"/>
        <v>156</v>
      </c>
      <c r="AB44" s="50">
        <f t="shared" si="1"/>
        <v>110</v>
      </c>
      <c r="AC44" s="57">
        <f t="shared" si="2"/>
        <v>70.512820512820511</v>
      </c>
    </row>
    <row r="45" spans="1:29" ht="30" x14ac:dyDescent="0.25">
      <c r="A45" s="18">
        <v>40</v>
      </c>
      <c r="B45" s="24" t="s">
        <v>25</v>
      </c>
      <c r="C45" s="13">
        <v>100</v>
      </c>
      <c r="D45" s="14">
        <v>8</v>
      </c>
      <c r="E45" s="15">
        <v>83</v>
      </c>
      <c r="F45" s="15">
        <v>6</v>
      </c>
      <c r="G45" s="25">
        <v>100</v>
      </c>
      <c r="H45" s="25">
        <v>5</v>
      </c>
      <c r="I45" s="25">
        <v>100</v>
      </c>
      <c r="J45" s="25">
        <v>5</v>
      </c>
      <c r="K45" s="25">
        <v>100</v>
      </c>
      <c r="L45" s="25">
        <v>6</v>
      </c>
      <c r="M45" s="25">
        <v>100</v>
      </c>
      <c r="N45" s="35">
        <v>8</v>
      </c>
      <c r="O45" s="35">
        <v>67</v>
      </c>
      <c r="P45" s="35">
        <v>3</v>
      </c>
      <c r="Q45" s="35">
        <v>88</v>
      </c>
      <c r="R45" s="35">
        <v>8</v>
      </c>
      <c r="S45" s="25">
        <v>100</v>
      </c>
      <c r="T45" s="35">
        <v>4</v>
      </c>
      <c r="U45" s="43">
        <v>100</v>
      </c>
      <c r="V45" s="43">
        <v>5</v>
      </c>
      <c r="W45" s="43">
        <v>100</v>
      </c>
      <c r="X45" s="41">
        <v>7</v>
      </c>
      <c r="Y45" s="41">
        <v>100</v>
      </c>
      <c r="Z45" s="41">
        <v>3</v>
      </c>
      <c r="AA45" s="48">
        <f t="shared" si="0"/>
        <v>68</v>
      </c>
      <c r="AB45" s="50">
        <f t="shared" si="1"/>
        <v>65</v>
      </c>
      <c r="AC45" s="57">
        <f t="shared" si="2"/>
        <v>95.588235294117652</v>
      </c>
    </row>
    <row r="46" spans="1:29" x14ac:dyDescent="0.25">
      <c r="A46" s="18">
        <v>41</v>
      </c>
      <c r="B46" s="24" t="s">
        <v>48</v>
      </c>
      <c r="C46" s="13">
        <v>0</v>
      </c>
      <c r="D46" s="14">
        <v>2</v>
      </c>
      <c r="E46" s="15">
        <v>67</v>
      </c>
      <c r="F46" s="15">
        <v>3</v>
      </c>
      <c r="G46" s="25">
        <v>100</v>
      </c>
      <c r="H46" s="25">
        <v>4</v>
      </c>
      <c r="I46" s="25">
        <v>50</v>
      </c>
      <c r="J46" s="25">
        <v>4</v>
      </c>
      <c r="K46" s="25">
        <v>0</v>
      </c>
      <c r="L46" s="25">
        <v>3</v>
      </c>
      <c r="M46" s="25">
        <v>100</v>
      </c>
      <c r="N46" s="35">
        <v>2</v>
      </c>
      <c r="O46" s="35">
        <v>100</v>
      </c>
      <c r="P46" s="35">
        <v>2</v>
      </c>
      <c r="Q46" s="35">
        <v>75</v>
      </c>
      <c r="R46" s="35">
        <v>4</v>
      </c>
      <c r="S46" s="25">
        <v>83</v>
      </c>
      <c r="T46" s="35">
        <v>6</v>
      </c>
      <c r="U46" s="43">
        <v>100</v>
      </c>
      <c r="V46" s="43">
        <v>7</v>
      </c>
      <c r="W46" s="43">
        <v>25</v>
      </c>
      <c r="X46" s="41">
        <v>4</v>
      </c>
      <c r="Y46" s="41">
        <v>67</v>
      </c>
      <c r="Z46" s="41">
        <v>3</v>
      </c>
      <c r="AA46" s="48">
        <f t="shared" si="0"/>
        <v>44</v>
      </c>
      <c r="AB46" s="50">
        <f t="shared" si="1"/>
        <v>30</v>
      </c>
      <c r="AC46" s="57">
        <f t="shared" si="2"/>
        <v>68.181818181818173</v>
      </c>
    </row>
    <row r="47" spans="1:29" x14ac:dyDescent="0.25">
      <c r="A47" s="18">
        <v>42</v>
      </c>
      <c r="B47" s="24" t="s">
        <v>26</v>
      </c>
      <c r="C47" s="13">
        <v>100</v>
      </c>
      <c r="D47" s="14">
        <v>5</v>
      </c>
      <c r="E47" s="15">
        <v>100</v>
      </c>
      <c r="F47" s="15">
        <v>2</v>
      </c>
      <c r="G47" s="25">
        <v>100</v>
      </c>
      <c r="H47" s="25">
        <v>2</v>
      </c>
      <c r="I47" s="25">
        <v>100</v>
      </c>
      <c r="J47" s="25">
        <v>2</v>
      </c>
      <c r="K47" s="25">
        <v>0</v>
      </c>
      <c r="L47" s="25">
        <v>0</v>
      </c>
      <c r="M47" s="25">
        <v>100</v>
      </c>
      <c r="N47" s="35">
        <v>1</v>
      </c>
      <c r="O47" s="35">
        <v>0</v>
      </c>
      <c r="P47" s="35">
        <v>1</v>
      </c>
      <c r="Q47" s="35">
        <v>100</v>
      </c>
      <c r="R47" s="35">
        <v>4</v>
      </c>
      <c r="S47" s="25">
        <v>100</v>
      </c>
      <c r="T47" s="35">
        <v>2</v>
      </c>
      <c r="U47" s="43">
        <v>100</v>
      </c>
      <c r="V47" s="43">
        <v>1</v>
      </c>
      <c r="W47" s="43">
        <v>100</v>
      </c>
      <c r="X47" s="41">
        <v>1</v>
      </c>
      <c r="Y47" s="41">
        <v>0</v>
      </c>
      <c r="Z47" s="41">
        <v>1</v>
      </c>
      <c r="AA47" s="48">
        <f t="shared" si="0"/>
        <v>22</v>
      </c>
      <c r="AB47" s="50">
        <f t="shared" si="1"/>
        <v>20</v>
      </c>
      <c r="AC47" s="57">
        <f t="shared" si="2"/>
        <v>90.909090909090907</v>
      </c>
    </row>
    <row r="48" spans="1:29" ht="16.5" thickBot="1" x14ac:dyDescent="0.3">
      <c r="A48" s="26">
        <v>43</v>
      </c>
      <c r="B48" s="27" t="s">
        <v>49</v>
      </c>
      <c r="C48" s="28">
        <v>28</v>
      </c>
      <c r="D48" s="29">
        <v>25</v>
      </c>
      <c r="E48" s="30">
        <v>72</v>
      </c>
      <c r="F48" s="30">
        <v>18</v>
      </c>
      <c r="G48" s="36">
        <v>92.6</v>
      </c>
      <c r="H48" s="36">
        <v>27</v>
      </c>
      <c r="I48" s="36">
        <v>78.900000000000006</v>
      </c>
      <c r="J48" s="36">
        <v>27</v>
      </c>
      <c r="K48" s="36">
        <v>95.8</v>
      </c>
      <c r="L48" s="36">
        <v>24</v>
      </c>
      <c r="M48" s="36">
        <v>90</v>
      </c>
      <c r="N48" s="37">
        <v>20</v>
      </c>
      <c r="O48" s="37">
        <v>76</v>
      </c>
      <c r="P48" s="37">
        <v>17</v>
      </c>
      <c r="Q48" s="37">
        <v>82</v>
      </c>
      <c r="R48" s="37">
        <v>22</v>
      </c>
      <c r="S48" s="36">
        <v>70</v>
      </c>
      <c r="T48" s="37">
        <v>27</v>
      </c>
      <c r="U48" s="43">
        <v>59</v>
      </c>
      <c r="V48" s="43">
        <v>27</v>
      </c>
      <c r="W48" s="43">
        <v>30</v>
      </c>
      <c r="X48" s="41">
        <v>47</v>
      </c>
      <c r="Y48" s="41">
        <v>11</v>
      </c>
      <c r="Z48" s="41">
        <v>18</v>
      </c>
      <c r="AA48" s="48">
        <f t="shared" si="0"/>
        <v>299</v>
      </c>
      <c r="AB48" s="50">
        <f t="shared" si="1"/>
        <v>189</v>
      </c>
      <c r="AC48" s="57">
        <f t="shared" si="2"/>
        <v>63.210702341137129</v>
      </c>
    </row>
    <row r="49" spans="1:29" ht="16.5" thickTop="1" x14ac:dyDescent="0.25">
      <c r="B49" s="31"/>
      <c r="C49" s="31"/>
      <c r="D49" s="31"/>
      <c r="E49" s="32"/>
      <c r="F49" s="32"/>
      <c r="S49" s="33"/>
      <c r="AC49" s="17"/>
    </row>
    <row r="50" spans="1:29" x14ac:dyDescent="0.25">
      <c r="B50" s="31"/>
      <c r="C50" s="31"/>
      <c r="D50" s="31"/>
      <c r="E50" s="32"/>
      <c r="F50" s="32"/>
      <c r="AC50" s="17"/>
    </row>
    <row r="51" spans="1:29" x14ac:dyDescent="0.25">
      <c r="B51" s="31"/>
      <c r="C51" s="31"/>
      <c r="D51" s="31"/>
      <c r="E51" s="32"/>
      <c r="F51" s="32"/>
      <c r="AC51" s="17"/>
    </row>
    <row r="52" spans="1:29" x14ac:dyDescent="0.25">
      <c r="A52" s="68" t="s">
        <v>50</v>
      </c>
      <c r="B52" s="68"/>
      <c r="C52" s="34"/>
      <c r="D52" s="34"/>
      <c r="E52" s="34"/>
      <c r="F52" s="34"/>
      <c r="G52" s="6"/>
      <c r="H52" s="6"/>
      <c r="AC52" s="17"/>
    </row>
    <row r="53" spans="1:29" ht="16.5" thickBot="1" x14ac:dyDescent="0.3">
      <c r="B53" s="31"/>
      <c r="C53" s="31"/>
      <c r="D53" s="31"/>
      <c r="E53" s="32"/>
      <c r="F53" s="32"/>
      <c r="AC53" s="17"/>
    </row>
    <row r="54" spans="1:29" ht="16.5" thickTop="1" x14ac:dyDescent="0.25">
      <c r="B54" s="32"/>
      <c r="C54" s="70" t="s">
        <v>51</v>
      </c>
      <c r="D54" s="66"/>
      <c r="E54" s="65" t="s">
        <v>52</v>
      </c>
      <c r="F54" s="66"/>
      <c r="G54" s="65" t="s">
        <v>0</v>
      </c>
      <c r="H54" s="66"/>
      <c r="I54" s="65" t="s">
        <v>1</v>
      </c>
      <c r="J54" s="66"/>
      <c r="K54" s="65" t="s">
        <v>2</v>
      </c>
      <c r="L54" s="66"/>
      <c r="M54" s="65" t="s">
        <v>3</v>
      </c>
      <c r="N54" s="67"/>
      <c r="O54" s="46" t="s">
        <v>62</v>
      </c>
      <c r="P54" s="39"/>
      <c r="Q54" s="67" t="s">
        <v>58</v>
      </c>
      <c r="R54" s="66"/>
      <c r="S54" s="65" t="s">
        <v>54</v>
      </c>
      <c r="T54" s="67"/>
      <c r="U54" s="47" t="s">
        <v>59</v>
      </c>
      <c r="V54" s="42"/>
      <c r="W54" s="42" t="s">
        <v>60</v>
      </c>
      <c r="X54" s="42"/>
      <c r="Y54" s="42" t="s">
        <v>61</v>
      </c>
      <c r="Z54" s="42"/>
      <c r="AA54" s="51" t="s">
        <v>55</v>
      </c>
      <c r="AB54" s="52" t="s">
        <v>56</v>
      </c>
      <c r="AC54" s="54" t="s">
        <v>27</v>
      </c>
    </row>
    <row r="55" spans="1:29" ht="16.5" thickBot="1" x14ac:dyDescent="0.3">
      <c r="B55" s="31"/>
      <c r="C55" s="9" t="s">
        <v>27</v>
      </c>
      <c r="D55" s="10" t="s">
        <v>28</v>
      </c>
      <c r="E55" s="9" t="s">
        <v>27</v>
      </c>
      <c r="F55" s="10" t="s">
        <v>28</v>
      </c>
      <c r="G55" s="9" t="s">
        <v>27</v>
      </c>
      <c r="H55" s="10" t="s">
        <v>28</v>
      </c>
      <c r="I55" s="9" t="s">
        <v>27</v>
      </c>
      <c r="J55" s="10" t="s">
        <v>28</v>
      </c>
      <c r="K55" s="9" t="s">
        <v>27</v>
      </c>
      <c r="L55" s="10" t="s">
        <v>28</v>
      </c>
      <c r="M55" s="9" t="s">
        <v>27</v>
      </c>
      <c r="N55" s="10" t="s">
        <v>28</v>
      </c>
      <c r="O55" s="9" t="s">
        <v>27</v>
      </c>
      <c r="P55" s="10" t="s">
        <v>28</v>
      </c>
      <c r="Q55" s="9" t="s">
        <v>27</v>
      </c>
      <c r="R55" s="10" t="s">
        <v>28</v>
      </c>
      <c r="S55" s="9" t="s">
        <v>27</v>
      </c>
      <c r="T55" s="10" t="s">
        <v>28</v>
      </c>
      <c r="U55" s="9" t="s">
        <v>27</v>
      </c>
      <c r="V55" s="10" t="s">
        <v>28</v>
      </c>
      <c r="W55" s="9" t="s">
        <v>27</v>
      </c>
      <c r="X55" s="10" t="s">
        <v>28</v>
      </c>
      <c r="Y55" s="9" t="s">
        <v>27</v>
      </c>
      <c r="Z55" s="10" t="s">
        <v>28</v>
      </c>
      <c r="AA55" s="51"/>
      <c r="AB55" s="52"/>
      <c r="AC55" s="55"/>
    </row>
    <row r="56" spans="1:29" ht="16.5" thickTop="1" x14ac:dyDescent="0.25">
      <c r="A56" s="11">
        <v>1</v>
      </c>
      <c r="B56" s="12" t="s">
        <v>5</v>
      </c>
      <c r="C56" s="13">
        <v>94</v>
      </c>
      <c r="D56" s="14">
        <v>173</v>
      </c>
      <c r="E56" s="15">
        <v>74</v>
      </c>
      <c r="F56" s="15">
        <v>161</v>
      </c>
      <c r="G56" s="25">
        <v>32.4</v>
      </c>
      <c r="H56" s="25">
        <v>173</v>
      </c>
      <c r="I56" s="25">
        <v>18.5</v>
      </c>
      <c r="J56" s="25">
        <v>151</v>
      </c>
      <c r="K56" s="25">
        <v>25.1</v>
      </c>
      <c r="L56" s="25">
        <v>179</v>
      </c>
      <c r="M56" s="25">
        <v>41.1</v>
      </c>
      <c r="N56" s="35">
        <v>141</v>
      </c>
      <c r="O56" s="35">
        <v>43</v>
      </c>
      <c r="P56" s="35">
        <v>116</v>
      </c>
      <c r="Q56" s="35">
        <v>56</v>
      </c>
      <c r="R56" s="35">
        <v>133</v>
      </c>
      <c r="S56" s="25">
        <v>62</v>
      </c>
      <c r="T56" s="35">
        <v>156</v>
      </c>
      <c r="U56" s="43">
        <v>82</v>
      </c>
      <c r="V56" s="43">
        <v>124</v>
      </c>
      <c r="W56" s="41">
        <v>90</v>
      </c>
      <c r="X56" s="41">
        <v>122</v>
      </c>
      <c r="Y56" s="41">
        <v>77</v>
      </c>
      <c r="Z56" s="41">
        <v>94</v>
      </c>
      <c r="AA56" s="51">
        <f t="shared" ref="AA56:AA98" si="3">D56+F56+H56+J56+L56+N56+P56+R56+T56+V56+X56+Z56</f>
        <v>1723</v>
      </c>
      <c r="AB56" s="53">
        <f t="shared" ref="AB56:AB98" si="4">INT(C56*D56/100+E56*F56/100+G56*H56/100+I56*J56/100+K56*L56/100+M56*N56/100+O56*P56/100+Q56*R56/100+S56*T56/100+U56*V56/100+W56*X56/100+Y56*Z56/100)</f>
        <v>973</v>
      </c>
      <c r="AC56" s="55">
        <f t="shared" ref="AC56" si="5">AB56/AA56*100</f>
        <v>56.471271038885661</v>
      </c>
    </row>
    <row r="57" spans="1:29" ht="30" x14ac:dyDescent="0.25">
      <c r="A57" s="18">
        <v>2</v>
      </c>
      <c r="B57" s="19" t="s">
        <v>6</v>
      </c>
      <c r="C57" s="13">
        <v>19</v>
      </c>
      <c r="D57" s="14">
        <v>21</v>
      </c>
      <c r="E57" s="15">
        <v>13</v>
      </c>
      <c r="F57" s="15">
        <v>16</v>
      </c>
      <c r="G57" s="25">
        <v>8.6999999999999993</v>
      </c>
      <c r="H57" s="25">
        <v>23</v>
      </c>
      <c r="I57" s="25">
        <v>6.7</v>
      </c>
      <c r="J57" s="25">
        <v>15</v>
      </c>
      <c r="K57" s="25">
        <v>0</v>
      </c>
      <c r="L57" s="25">
        <v>20</v>
      </c>
      <c r="M57" s="25">
        <v>14.3</v>
      </c>
      <c r="N57" s="35">
        <v>14</v>
      </c>
      <c r="O57" s="35">
        <v>26</v>
      </c>
      <c r="P57" s="35">
        <v>23</v>
      </c>
      <c r="Q57" s="35">
        <v>46</v>
      </c>
      <c r="R57" s="35">
        <v>13</v>
      </c>
      <c r="S57" s="25">
        <v>100</v>
      </c>
      <c r="T57" s="35">
        <v>20</v>
      </c>
      <c r="U57" s="43">
        <v>95</v>
      </c>
      <c r="V57" s="43">
        <v>19</v>
      </c>
      <c r="W57" s="41">
        <v>94</v>
      </c>
      <c r="X57" s="41">
        <v>17</v>
      </c>
      <c r="Y57" s="41">
        <v>85</v>
      </c>
      <c r="Z57" s="41">
        <v>13</v>
      </c>
      <c r="AA57" s="51">
        <f t="shared" si="3"/>
        <v>214</v>
      </c>
      <c r="AB57" s="53">
        <f t="shared" si="4"/>
        <v>88</v>
      </c>
      <c r="AC57" s="55">
        <f t="shared" ref="AC57:AC98" si="6">AB57/AA57*100</f>
        <v>41.121495327102799</v>
      </c>
    </row>
    <row r="58" spans="1:29" x14ac:dyDescent="0.25">
      <c r="A58" s="18">
        <v>3</v>
      </c>
      <c r="B58" s="19" t="s">
        <v>7</v>
      </c>
      <c r="C58" s="13">
        <v>13</v>
      </c>
      <c r="D58" s="14">
        <v>54</v>
      </c>
      <c r="E58" s="15">
        <v>25</v>
      </c>
      <c r="F58" s="15">
        <v>36</v>
      </c>
      <c r="G58" s="25">
        <v>11.9</v>
      </c>
      <c r="H58" s="25">
        <v>59</v>
      </c>
      <c r="I58" s="25">
        <v>8.1</v>
      </c>
      <c r="J58" s="25">
        <v>37</v>
      </c>
      <c r="K58" s="25">
        <v>7.9</v>
      </c>
      <c r="L58" s="25">
        <v>38</v>
      </c>
      <c r="M58" s="25">
        <v>15</v>
      </c>
      <c r="N58" s="35">
        <v>40</v>
      </c>
      <c r="O58" s="35">
        <v>32</v>
      </c>
      <c r="P58" s="35">
        <v>37</v>
      </c>
      <c r="Q58" s="35">
        <v>39</v>
      </c>
      <c r="R58" s="35">
        <v>46</v>
      </c>
      <c r="S58" s="25">
        <v>100</v>
      </c>
      <c r="T58" s="35">
        <v>38</v>
      </c>
      <c r="U58" s="43">
        <v>88</v>
      </c>
      <c r="V58" s="43">
        <v>65</v>
      </c>
      <c r="W58" s="41">
        <v>54</v>
      </c>
      <c r="X58" s="41">
        <v>59</v>
      </c>
      <c r="Y58" s="41">
        <v>34</v>
      </c>
      <c r="Z58" s="41">
        <v>38</v>
      </c>
      <c r="AA58" s="51">
        <f t="shared" si="3"/>
        <v>547</v>
      </c>
      <c r="AB58" s="53">
        <f t="shared" si="4"/>
        <v>204</v>
      </c>
      <c r="AC58" s="55">
        <f t="shared" si="6"/>
        <v>37.294332723948813</v>
      </c>
    </row>
    <row r="59" spans="1:29" x14ac:dyDescent="0.25">
      <c r="A59" s="18">
        <v>4</v>
      </c>
      <c r="B59" s="19" t="s">
        <v>8</v>
      </c>
      <c r="C59" s="13">
        <v>98</v>
      </c>
      <c r="D59" s="14">
        <v>54</v>
      </c>
      <c r="E59" s="15">
        <v>96</v>
      </c>
      <c r="F59" s="15">
        <v>47</v>
      </c>
      <c r="G59" s="25">
        <v>95.6</v>
      </c>
      <c r="H59" s="25">
        <v>68</v>
      </c>
      <c r="I59" s="25">
        <v>94.2</v>
      </c>
      <c r="J59" s="25">
        <v>52</v>
      </c>
      <c r="K59" s="25">
        <v>76.900000000000006</v>
      </c>
      <c r="L59" s="25">
        <v>65</v>
      </c>
      <c r="M59" s="25">
        <v>66.099999999999994</v>
      </c>
      <c r="N59" s="35">
        <v>59</v>
      </c>
      <c r="O59" s="35">
        <v>71</v>
      </c>
      <c r="P59" s="35">
        <v>52</v>
      </c>
      <c r="Q59" s="35">
        <v>70</v>
      </c>
      <c r="R59" s="35">
        <v>40</v>
      </c>
      <c r="S59" s="25">
        <v>58</v>
      </c>
      <c r="T59" s="35">
        <v>55</v>
      </c>
      <c r="U59" s="43">
        <v>88</v>
      </c>
      <c r="V59" s="43">
        <v>58</v>
      </c>
      <c r="W59" s="41">
        <v>86</v>
      </c>
      <c r="X59" s="41">
        <v>56</v>
      </c>
      <c r="Y59" s="41">
        <v>81</v>
      </c>
      <c r="Z59" s="41">
        <v>37</v>
      </c>
      <c r="AA59" s="51">
        <f t="shared" si="3"/>
        <v>643</v>
      </c>
      <c r="AB59" s="53">
        <f t="shared" si="4"/>
        <v>527</v>
      </c>
      <c r="AC59" s="55">
        <f t="shared" si="6"/>
        <v>81.959564541213055</v>
      </c>
    </row>
    <row r="60" spans="1:29" x14ac:dyDescent="0.25">
      <c r="A60" s="18">
        <v>5</v>
      </c>
      <c r="B60" s="19" t="s">
        <v>9</v>
      </c>
      <c r="C60" s="13">
        <v>96</v>
      </c>
      <c r="D60" s="14">
        <v>90</v>
      </c>
      <c r="E60" s="15">
        <v>100</v>
      </c>
      <c r="F60" s="15">
        <v>107</v>
      </c>
      <c r="G60" s="25">
        <v>87.1</v>
      </c>
      <c r="H60" s="25">
        <v>124</v>
      </c>
      <c r="I60" s="25">
        <v>43.8</v>
      </c>
      <c r="J60" s="25">
        <v>73</v>
      </c>
      <c r="K60" s="25">
        <v>60</v>
      </c>
      <c r="L60" s="25">
        <v>130</v>
      </c>
      <c r="M60" s="25">
        <v>22.3</v>
      </c>
      <c r="N60" s="35">
        <v>94</v>
      </c>
      <c r="O60" s="35">
        <v>92</v>
      </c>
      <c r="P60" s="35">
        <v>108</v>
      </c>
      <c r="Q60" s="35">
        <v>86</v>
      </c>
      <c r="R60" s="35">
        <v>79</v>
      </c>
      <c r="S60" s="25">
        <v>84</v>
      </c>
      <c r="T60" s="35">
        <v>129</v>
      </c>
      <c r="U60" s="43">
        <v>23</v>
      </c>
      <c r="V60" s="43">
        <v>134</v>
      </c>
      <c r="W60" s="41">
        <v>9</v>
      </c>
      <c r="X60" s="41">
        <v>118</v>
      </c>
      <c r="Y60" s="41">
        <v>29</v>
      </c>
      <c r="Z60" s="41">
        <v>103</v>
      </c>
      <c r="AA60" s="51">
        <f t="shared" si="3"/>
        <v>1289</v>
      </c>
      <c r="AB60" s="53">
        <f t="shared" si="4"/>
        <v>779</v>
      </c>
      <c r="AC60" s="55">
        <f t="shared" si="6"/>
        <v>60.434445306439102</v>
      </c>
    </row>
    <row r="61" spans="1:29" x14ac:dyDescent="0.25">
      <c r="A61" s="18">
        <v>6</v>
      </c>
      <c r="B61" s="19" t="s">
        <v>10</v>
      </c>
      <c r="C61" s="13">
        <v>41</v>
      </c>
      <c r="D61" s="14">
        <v>139</v>
      </c>
      <c r="E61" s="15">
        <v>27</v>
      </c>
      <c r="F61" s="15">
        <v>142</v>
      </c>
      <c r="G61" s="25">
        <v>21.9</v>
      </c>
      <c r="H61" s="25">
        <v>151</v>
      </c>
      <c r="I61" s="25">
        <v>13.3</v>
      </c>
      <c r="J61" s="25">
        <v>143</v>
      </c>
      <c r="K61" s="25">
        <v>24.9</v>
      </c>
      <c r="L61" s="25">
        <v>169</v>
      </c>
      <c r="M61" s="25">
        <v>24.4</v>
      </c>
      <c r="N61" s="35">
        <v>160</v>
      </c>
      <c r="O61" s="35">
        <v>17</v>
      </c>
      <c r="P61" s="35">
        <v>144</v>
      </c>
      <c r="Q61" s="35">
        <v>16</v>
      </c>
      <c r="R61" s="35">
        <v>114</v>
      </c>
      <c r="S61" s="25">
        <v>18</v>
      </c>
      <c r="T61" s="35">
        <v>157</v>
      </c>
      <c r="U61" s="43">
        <v>44</v>
      </c>
      <c r="V61" s="43">
        <v>117</v>
      </c>
      <c r="W61" s="41">
        <v>33</v>
      </c>
      <c r="X61" s="41">
        <v>126</v>
      </c>
      <c r="Y61" s="41">
        <v>24</v>
      </c>
      <c r="Z61" s="41">
        <v>99</v>
      </c>
      <c r="AA61" s="51">
        <f t="shared" si="3"/>
        <v>1661</v>
      </c>
      <c r="AB61" s="53">
        <f t="shared" si="4"/>
        <v>416</v>
      </c>
      <c r="AC61" s="55">
        <f t="shared" si="6"/>
        <v>25.045153521974719</v>
      </c>
    </row>
    <row r="62" spans="1:29" x14ac:dyDescent="0.25">
      <c r="A62" s="18">
        <v>7</v>
      </c>
      <c r="B62" s="19" t="s">
        <v>11</v>
      </c>
      <c r="C62" s="13">
        <v>97</v>
      </c>
      <c r="D62" s="14">
        <v>37</v>
      </c>
      <c r="E62" s="15">
        <v>98</v>
      </c>
      <c r="F62" s="15">
        <v>40</v>
      </c>
      <c r="G62" s="25">
        <v>98</v>
      </c>
      <c r="H62" s="25">
        <v>51</v>
      </c>
      <c r="I62" s="25">
        <v>97.6</v>
      </c>
      <c r="J62" s="25">
        <v>41</v>
      </c>
      <c r="K62" s="25">
        <v>95.7</v>
      </c>
      <c r="L62" s="25">
        <v>46</v>
      </c>
      <c r="M62" s="25">
        <v>100</v>
      </c>
      <c r="N62" s="35">
        <v>46</v>
      </c>
      <c r="O62" s="35">
        <v>78</v>
      </c>
      <c r="P62" s="35">
        <v>40</v>
      </c>
      <c r="Q62" s="35">
        <v>83</v>
      </c>
      <c r="R62" s="35">
        <v>46</v>
      </c>
      <c r="S62" s="25">
        <v>85</v>
      </c>
      <c r="T62" s="35">
        <v>54</v>
      </c>
      <c r="U62" s="43">
        <v>90</v>
      </c>
      <c r="V62" s="43">
        <v>58</v>
      </c>
      <c r="W62" s="41">
        <v>95</v>
      </c>
      <c r="X62" s="41">
        <v>39</v>
      </c>
      <c r="Y62" s="41">
        <v>91</v>
      </c>
      <c r="Z62" s="41">
        <v>34</v>
      </c>
      <c r="AA62" s="51">
        <f t="shared" si="3"/>
        <v>532</v>
      </c>
      <c r="AB62" s="53">
        <f t="shared" si="4"/>
        <v>490</v>
      </c>
      <c r="AC62" s="55">
        <f t="shared" si="6"/>
        <v>92.10526315789474</v>
      </c>
    </row>
    <row r="63" spans="1:29" ht="30" x14ac:dyDescent="0.25">
      <c r="A63" s="18">
        <v>8</v>
      </c>
      <c r="B63" s="19" t="s">
        <v>12</v>
      </c>
      <c r="C63" s="13">
        <v>100</v>
      </c>
      <c r="D63" s="14">
        <v>95</v>
      </c>
      <c r="E63" s="15">
        <v>100</v>
      </c>
      <c r="F63" s="15">
        <v>113</v>
      </c>
      <c r="G63" s="25">
        <v>98</v>
      </c>
      <c r="H63" s="25">
        <v>153</v>
      </c>
      <c r="I63" s="25">
        <v>100</v>
      </c>
      <c r="J63" s="25">
        <v>126</v>
      </c>
      <c r="K63" s="25">
        <v>100</v>
      </c>
      <c r="L63" s="25">
        <v>168</v>
      </c>
      <c r="M63" s="25">
        <v>100</v>
      </c>
      <c r="N63" s="35">
        <v>138</v>
      </c>
      <c r="O63" s="35">
        <v>97</v>
      </c>
      <c r="P63" s="35">
        <v>124</v>
      </c>
      <c r="Q63" s="35">
        <v>99</v>
      </c>
      <c r="R63" s="35">
        <v>137</v>
      </c>
      <c r="S63" s="25">
        <v>99</v>
      </c>
      <c r="T63" s="35">
        <v>145</v>
      </c>
      <c r="U63" s="43">
        <v>98</v>
      </c>
      <c r="V63" s="43">
        <v>157</v>
      </c>
      <c r="W63" s="41">
        <v>93</v>
      </c>
      <c r="X63" s="41">
        <v>170</v>
      </c>
      <c r="Y63" s="41">
        <v>80</v>
      </c>
      <c r="Z63" s="41">
        <v>98</v>
      </c>
      <c r="AA63" s="51">
        <f t="shared" si="3"/>
        <v>1624</v>
      </c>
      <c r="AB63" s="53">
        <f t="shared" si="4"/>
        <v>1579</v>
      </c>
      <c r="AC63" s="55">
        <f t="shared" si="6"/>
        <v>97.229064039408868</v>
      </c>
    </row>
    <row r="64" spans="1:29" x14ac:dyDescent="0.25">
      <c r="A64" s="18">
        <v>9</v>
      </c>
      <c r="B64" s="19" t="s">
        <v>13</v>
      </c>
      <c r="C64" s="13">
        <v>41</v>
      </c>
      <c r="D64" s="14">
        <v>59</v>
      </c>
      <c r="E64" s="15">
        <v>35</v>
      </c>
      <c r="F64" s="15">
        <v>54</v>
      </c>
      <c r="G64" s="25">
        <v>36.4</v>
      </c>
      <c r="H64" s="25">
        <v>66</v>
      </c>
      <c r="I64" s="25">
        <v>51.8</v>
      </c>
      <c r="J64" s="25">
        <v>56</v>
      </c>
      <c r="K64" s="25">
        <v>46</v>
      </c>
      <c r="L64" s="25">
        <v>63</v>
      </c>
      <c r="M64" s="25">
        <v>63.9</v>
      </c>
      <c r="N64" s="35">
        <v>72</v>
      </c>
      <c r="O64" s="35">
        <v>59</v>
      </c>
      <c r="P64" s="35">
        <v>64</v>
      </c>
      <c r="Q64" s="35">
        <v>15</v>
      </c>
      <c r="R64" s="35">
        <v>65</v>
      </c>
      <c r="S64" s="25">
        <v>25</v>
      </c>
      <c r="T64" s="35">
        <v>87</v>
      </c>
      <c r="U64" s="43">
        <v>56</v>
      </c>
      <c r="V64" s="43">
        <v>45</v>
      </c>
      <c r="W64" s="41">
        <v>32</v>
      </c>
      <c r="X64" s="41">
        <v>50</v>
      </c>
      <c r="Y64" s="41">
        <v>91</v>
      </c>
      <c r="Z64" s="41">
        <v>66</v>
      </c>
      <c r="AA64" s="51">
        <f t="shared" si="3"/>
        <v>747</v>
      </c>
      <c r="AB64" s="53">
        <f t="shared" si="4"/>
        <v>341</v>
      </c>
      <c r="AC64" s="55">
        <f t="shared" si="6"/>
        <v>45.649263721552877</v>
      </c>
    </row>
    <row r="65" spans="1:29" x14ac:dyDescent="0.25">
      <c r="A65" s="18">
        <v>10</v>
      </c>
      <c r="B65" s="19" t="s">
        <v>14</v>
      </c>
      <c r="C65" s="13">
        <v>98</v>
      </c>
      <c r="D65" s="14">
        <v>117</v>
      </c>
      <c r="E65" s="15">
        <v>91</v>
      </c>
      <c r="F65" s="15">
        <v>97</v>
      </c>
      <c r="G65" s="25">
        <v>93.4</v>
      </c>
      <c r="H65" s="25">
        <v>122</v>
      </c>
      <c r="I65" s="25">
        <v>92.3</v>
      </c>
      <c r="J65" s="25">
        <v>130</v>
      </c>
      <c r="K65" s="25">
        <v>88</v>
      </c>
      <c r="L65" s="25">
        <v>158</v>
      </c>
      <c r="M65" s="25">
        <v>91.5</v>
      </c>
      <c r="N65" s="35">
        <v>165</v>
      </c>
      <c r="O65" s="35">
        <v>89</v>
      </c>
      <c r="P65" s="35">
        <v>107</v>
      </c>
      <c r="Q65" s="35">
        <v>91</v>
      </c>
      <c r="R65" s="35">
        <v>151</v>
      </c>
      <c r="S65" s="25">
        <v>92</v>
      </c>
      <c r="T65" s="35">
        <v>150</v>
      </c>
      <c r="U65" s="43">
        <v>98</v>
      </c>
      <c r="V65" s="43">
        <v>191</v>
      </c>
      <c r="W65" s="41">
        <v>99</v>
      </c>
      <c r="X65" s="41">
        <v>158</v>
      </c>
      <c r="Y65" s="41">
        <v>96</v>
      </c>
      <c r="Z65" s="41">
        <v>100</v>
      </c>
      <c r="AA65" s="51">
        <f t="shared" si="3"/>
        <v>1646</v>
      </c>
      <c r="AB65" s="53">
        <f t="shared" si="4"/>
        <v>1537</v>
      </c>
      <c r="AC65" s="55">
        <f t="shared" si="6"/>
        <v>93.377885783718114</v>
      </c>
    </row>
    <row r="66" spans="1:29" x14ac:dyDescent="0.25">
      <c r="A66" s="18">
        <v>11</v>
      </c>
      <c r="B66" s="19" t="s">
        <v>15</v>
      </c>
      <c r="C66" s="13">
        <v>79</v>
      </c>
      <c r="D66" s="14">
        <v>103</v>
      </c>
      <c r="E66" s="15">
        <v>72</v>
      </c>
      <c r="F66" s="15">
        <v>137</v>
      </c>
      <c r="G66" s="25">
        <v>28.3</v>
      </c>
      <c r="H66" s="25">
        <v>152</v>
      </c>
      <c r="I66" s="25">
        <v>24.5</v>
      </c>
      <c r="J66" s="25">
        <v>110</v>
      </c>
      <c r="K66" s="25">
        <v>18.3</v>
      </c>
      <c r="L66" s="25">
        <v>180</v>
      </c>
      <c r="M66" s="25">
        <v>23.1</v>
      </c>
      <c r="N66" s="35">
        <v>130</v>
      </c>
      <c r="O66" s="35">
        <v>16</v>
      </c>
      <c r="P66" s="35">
        <v>135</v>
      </c>
      <c r="Q66" s="35">
        <v>19</v>
      </c>
      <c r="R66" s="35">
        <v>118</v>
      </c>
      <c r="S66" s="25">
        <v>21</v>
      </c>
      <c r="T66" s="35">
        <v>140</v>
      </c>
      <c r="U66" s="43">
        <v>43</v>
      </c>
      <c r="V66" s="43">
        <v>88</v>
      </c>
      <c r="W66" s="41">
        <v>25</v>
      </c>
      <c r="X66" s="41">
        <v>92</v>
      </c>
      <c r="Y66" s="41">
        <v>25</v>
      </c>
      <c r="Z66" s="41">
        <v>77</v>
      </c>
      <c r="AA66" s="51">
        <f t="shared" si="3"/>
        <v>1462</v>
      </c>
      <c r="AB66" s="53">
        <f t="shared" si="4"/>
        <v>466</v>
      </c>
      <c r="AC66" s="55">
        <f t="shared" si="6"/>
        <v>31.874145006839942</v>
      </c>
    </row>
    <row r="67" spans="1:29" ht="30" x14ac:dyDescent="0.25">
      <c r="A67" s="18">
        <v>12</v>
      </c>
      <c r="B67" s="19" t="s">
        <v>16</v>
      </c>
      <c r="C67" s="13">
        <v>100</v>
      </c>
      <c r="D67" s="14">
        <v>16</v>
      </c>
      <c r="E67" s="15">
        <v>97</v>
      </c>
      <c r="F67" s="15">
        <v>38</v>
      </c>
      <c r="G67" s="25">
        <v>94.6</v>
      </c>
      <c r="H67" s="25">
        <v>37</v>
      </c>
      <c r="I67" s="25">
        <v>88.5</v>
      </c>
      <c r="J67" s="25">
        <v>26</v>
      </c>
      <c r="K67" s="25">
        <v>100</v>
      </c>
      <c r="L67" s="25">
        <v>35</v>
      </c>
      <c r="M67" s="25">
        <v>100</v>
      </c>
      <c r="N67" s="35">
        <v>24</v>
      </c>
      <c r="O67" s="35">
        <v>93</v>
      </c>
      <c r="P67" s="35">
        <v>43</v>
      </c>
      <c r="Q67" s="35">
        <v>96</v>
      </c>
      <c r="R67" s="35">
        <v>28</v>
      </c>
      <c r="S67" s="25">
        <v>88</v>
      </c>
      <c r="T67" s="35">
        <v>34</v>
      </c>
      <c r="U67" s="43">
        <v>100</v>
      </c>
      <c r="V67" s="43">
        <v>39</v>
      </c>
      <c r="W67" s="41">
        <v>93</v>
      </c>
      <c r="X67" s="41">
        <v>46</v>
      </c>
      <c r="Y67" s="41">
        <v>96</v>
      </c>
      <c r="Z67" s="41">
        <v>27</v>
      </c>
      <c r="AA67" s="51">
        <f t="shared" si="3"/>
        <v>393</v>
      </c>
      <c r="AB67" s="53">
        <f t="shared" si="4"/>
        <v>374</v>
      </c>
      <c r="AC67" s="55">
        <f t="shared" si="6"/>
        <v>95.165394402035616</v>
      </c>
    </row>
    <row r="68" spans="1:29" x14ac:dyDescent="0.25">
      <c r="A68" s="18">
        <v>13</v>
      </c>
      <c r="B68" s="19" t="s">
        <v>17</v>
      </c>
      <c r="C68" s="13">
        <v>100</v>
      </c>
      <c r="D68" s="14">
        <v>2</v>
      </c>
      <c r="E68" s="15">
        <v>100</v>
      </c>
      <c r="F68" s="15">
        <v>2</v>
      </c>
      <c r="G68" s="25">
        <v>100</v>
      </c>
      <c r="H68" s="25">
        <v>1</v>
      </c>
      <c r="I68" s="25">
        <v>0</v>
      </c>
      <c r="J68" s="25">
        <v>0</v>
      </c>
      <c r="K68" s="25">
        <v>0</v>
      </c>
      <c r="L68" s="25">
        <v>0</v>
      </c>
      <c r="M68" s="25">
        <v>80</v>
      </c>
      <c r="N68" s="35">
        <v>5</v>
      </c>
      <c r="O68" s="35">
        <v>100</v>
      </c>
      <c r="P68" s="35">
        <v>1</v>
      </c>
      <c r="Q68" s="35">
        <v>100</v>
      </c>
      <c r="R68" s="35">
        <v>5</v>
      </c>
      <c r="S68" s="25">
        <v>100</v>
      </c>
      <c r="T68" s="35">
        <v>2</v>
      </c>
      <c r="U68" s="43">
        <v>100</v>
      </c>
      <c r="V68" s="43">
        <v>3</v>
      </c>
      <c r="W68" s="41">
        <v>100</v>
      </c>
      <c r="X68" s="41">
        <v>2</v>
      </c>
      <c r="Y68" s="41">
        <v>67</v>
      </c>
      <c r="Z68" s="41">
        <v>3</v>
      </c>
      <c r="AA68" s="51">
        <f t="shared" si="3"/>
        <v>26</v>
      </c>
      <c r="AB68" s="53">
        <f t="shared" si="4"/>
        <v>24</v>
      </c>
      <c r="AC68" s="55">
        <f t="shared" si="6"/>
        <v>92.307692307692307</v>
      </c>
    </row>
    <row r="69" spans="1:29" x14ac:dyDescent="0.25">
      <c r="A69" s="18">
        <v>14</v>
      </c>
      <c r="B69" s="19" t="s">
        <v>18</v>
      </c>
      <c r="C69" s="13">
        <v>93</v>
      </c>
      <c r="D69" s="14">
        <v>30</v>
      </c>
      <c r="E69" s="15">
        <v>39</v>
      </c>
      <c r="F69" s="15">
        <v>31</v>
      </c>
      <c r="G69" s="25">
        <v>37.9</v>
      </c>
      <c r="H69" s="25">
        <v>29</v>
      </c>
      <c r="I69" s="25">
        <v>18.2</v>
      </c>
      <c r="J69" s="25">
        <v>22</v>
      </c>
      <c r="K69" s="25">
        <v>32.1</v>
      </c>
      <c r="L69" s="25">
        <v>28</v>
      </c>
      <c r="M69" s="25">
        <v>23.1</v>
      </c>
      <c r="N69" s="35">
        <v>26</v>
      </c>
      <c r="O69" s="35">
        <v>23</v>
      </c>
      <c r="P69" s="35">
        <v>22</v>
      </c>
      <c r="Q69" s="35">
        <v>32</v>
      </c>
      <c r="R69" s="35">
        <v>25</v>
      </c>
      <c r="S69" s="25">
        <v>42</v>
      </c>
      <c r="T69" s="35">
        <v>31</v>
      </c>
      <c r="U69" s="43">
        <v>93</v>
      </c>
      <c r="V69" s="43">
        <v>27</v>
      </c>
      <c r="W69" s="41">
        <v>88</v>
      </c>
      <c r="X69" s="41">
        <v>25</v>
      </c>
      <c r="Y69" s="41">
        <v>100</v>
      </c>
      <c r="Z69" s="41">
        <v>20</v>
      </c>
      <c r="AA69" s="51">
        <f t="shared" si="3"/>
        <v>316</v>
      </c>
      <c r="AB69" s="53">
        <f t="shared" si="4"/>
        <v>163</v>
      </c>
      <c r="AC69" s="55">
        <f t="shared" si="6"/>
        <v>51.582278481012658</v>
      </c>
    </row>
    <row r="70" spans="1:29" x14ac:dyDescent="0.25">
      <c r="A70" s="18">
        <v>15</v>
      </c>
      <c r="B70" s="20" t="s">
        <v>29</v>
      </c>
      <c r="C70" s="21">
        <v>100</v>
      </c>
      <c r="D70" s="22">
        <v>20</v>
      </c>
      <c r="E70" s="23">
        <v>95</v>
      </c>
      <c r="F70" s="23">
        <v>19</v>
      </c>
      <c r="G70" s="25">
        <v>100</v>
      </c>
      <c r="H70" s="25">
        <v>16</v>
      </c>
      <c r="I70" s="25">
        <v>93.8</v>
      </c>
      <c r="J70" s="25">
        <v>16</v>
      </c>
      <c r="K70" s="25">
        <v>84.6</v>
      </c>
      <c r="L70" s="25">
        <v>13</v>
      </c>
      <c r="M70" s="25">
        <v>100</v>
      </c>
      <c r="N70" s="35">
        <v>22</v>
      </c>
      <c r="O70" s="35">
        <v>92</v>
      </c>
      <c r="P70" s="35">
        <v>13</v>
      </c>
      <c r="Q70" s="35">
        <v>94</v>
      </c>
      <c r="R70" s="35">
        <v>16</v>
      </c>
      <c r="S70" s="25">
        <v>100</v>
      </c>
      <c r="T70" s="35">
        <v>20</v>
      </c>
      <c r="U70" s="43">
        <v>100</v>
      </c>
      <c r="V70" s="43">
        <v>33</v>
      </c>
      <c r="W70" s="41">
        <v>100</v>
      </c>
      <c r="X70" s="41">
        <v>20</v>
      </c>
      <c r="Y70" s="41">
        <v>94</v>
      </c>
      <c r="Z70" s="41">
        <v>17</v>
      </c>
      <c r="AA70" s="51">
        <f t="shared" si="3"/>
        <v>225</v>
      </c>
      <c r="AB70" s="53">
        <f t="shared" si="4"/>
        <v>218</v>
      </c>
      <c r="AC70" s="55">
        <f t="shared" si="6"/>
        <v>96.888888888888886</v>
      </c>
    </row>
    <row r="71" spans="1:29" ht="30" x14ac:dyDescent="0.25">
      <c r="A71" s="18">
        <v>16</v>
      </c>
      <c r="B71" s="19" t="s">
        <v>30</v>
      </c>
      <c r="C71" s="13">
        <v>97</v>
      </c>
      <c r="D71" s="14">
        <v>37</v>
      </c>
      <c r="E71" s="15">
        <v>97</v>
      </c>
      <c r="F71" s="15">
        <v>38</v>
      </c>
      <c r="G71" s="25">
        <v>94.1</v>
      </c>
      <c r="H71" s="25">
        <v>34</v>
      </c>
      <c r="I71" s="25">
        <v>97</v>
      </c>
      <c r="J71" s="25">
        <v>33</v>
      </c>
      <c r="K71" s="25">
        <v>96.8</v>
      </c>
      <c r="L71" s="25">
        <v>31</v>
      </c>
      <c r="M71" s="25">
        <v>95</v>
      </c>
      <c r="N71" s="35">
        <v>40</v>
      </c>
      <c r="O71" s="35">
        <v>100</v>
      </c>
      <c r="P71" s="35">
        <v>28</v>
      </c>
      <c r="Q71" s="35">
        <v>96</v>
      </c>
      <c r="R71" s="35">
        <v>25</v>
      </c>
      <c r="S71" s="25">
        <v>100</v>
      </c>
      <c r="T71" s="35">
        <v>32</v>
      </c>
      <c r="U71" s="43">
        <v>94</v>
      </c>
      <c r="V71" s="43">
        <v>33</v>
      </c>
      <c r="W71" s="41">
        <v>83</v>
      </c>
      <c r="X71" s="41">
        <v>23</v>
      </c>
      <c r="Y71" s="41">
        <v>77</v>
      </c>
      <c r="Z71" s="41">
        <v>22</v>
      </c>
      <c r="AA71" s="51">
        <f t="shared" si="3"/>
        <v>376</v>
      </c>
      <c r="AB71" s="53">
        <f t="shared" si="4"/>
        <v>355</v>
      </c>
      <c r="AC71" s="55">
        <f t="shared" si="6"/>
        <v>94.414893617021278</v>
      </c>
    </row>
    <row r="72" spans="1:29" ht="30" x14ac:dyDescent="0.25">
      <c r="A72" s="18">
        <v>17</v>
      </c>
      <c r="B72" s="19" t="s">
        <v>31</v>
      </c>
      <c r="C72" s="13">
        <v>80</v>
      </c>
      <c r="D72" s="14">
        <v>5</v>
      </c>
      <c r="E72" s="15">
        <v>86</v>
      </c>
      <c r="F72" s="15">
        <v>7</v>
      </c>
      <c r="G72" s="25">
        <v>100</v>
      </c>
      <c r="H72" s="25">
        <v>4</v>
      </c>
      <c r="I72" s="25">
        <v>100</v>
      </c>
      <c r="J72" s="25">
        <v>3</v>
      </c>
      <c r="K72" s="25">
        <v>100</v>
      </c>
      <c r="L72" s="25">
        <v>5</v>
      </c>
      <c r="M72" s="25">
        <v>100</v>
      </c>
      <c r="N72" s="35">
        <v>6</v>
      </c>
      <c r="O72" s="35">
        <v>88</v>
      </c>
      <c r="P72" s="35">
        <v>8</v>
      </c>
      <c r="Q72" s="35">
        <v>100</v>
      </c>
      <c r="R72" s="35">
        <v>5</v>
      </c>
      <c r="S72" s="25">
        <v>100</v>
      </c>
      <c r="T72" s="35">
        <v>3</v>
      </c>
      <c r="U72" s="43">
        <v>100</v>
      </c>
      <c r="V72" s="43">
        <v>5</v>
      </c>
      <c r="W72" s="41">
        <v>100</v>
      </c>
      <c r="X72" s="41">
        <v>4</v>
      </c>
      <c r="Y72" s="41">
        <v>100</v>
      </c>
      <c r="Z72" s="41">
        <v>2</v>
      </c>
      <c r="AA72" s="51">
        <f t="shared" si="3"/>
        <v>57</v>
      </c>
      <c r="AB72" s="53">
        <f t="shared" si="4"/>
        <v>54</v>
      </c>
      <c r="AC72" s="55">
        <f t="shared" si="6"/>
        <v>94.73684210526315</v>
      </c>
    </row>
    <row r="73" spans="1:29" ht="30" x14ac:dyDescent="0.25">
      <c r="A73" s="18">
        <v>18</v>
      </c>
      <c r="B73" s="19" t="s">
        <v>32</v>
      </c>
      <c r="C73" s="13">
        <v>0</v>
      </c>
      <c r="D73" s="14">
        <v>0</v>
      </c>
      <c r="E73" s="15">
        <v>100</v>
      </c>
      <c r="F73" s="15">
        <v>1</v>
      </c>
      <c r="G73" s="25">
        <v>0</v>
      </c>
      <c r="H73" s="25">
        <v>0</v>
      </c>
      <c r="I73" s="25">
        <v>100</v>
      </c>
      <c r="J73" s="25">
        <v>2</v>
      </c>
      <c r="K73" s="25">
        <v>0</v>
      </c>
      <c r="L73" s="25">
        <v>0</v>
      </c>
      <c r="M73" s="25">
        <v>100</v>
      </c>
      <c r="N73" s="35">
        <v>4</v>
      </c>
      <c r="O73" s="35">
        <v>0</v>
      </c>
      <c r="P73" s="35">
        <v>0</v>
      </c>
      <c r="Q73" s="35"/>
      <c r="R73" s="35"/>
      <c r="S73" s="25">
        <v>100</v>
      </c>
      <c r="T73" s="35">
        <v>1</v>
      </c>
      <c r="U73" s="43">
        <v>0</v>
      </c>
      <c r="V73" s="43">
        <v>0</v>
      </c>
      <c r="W73" s="43">
        <v>0</v>
      </c>
      <c r="X73" s="43">
        <v>0</v>
      </c>
      <c r="Y73" s="43">
        <v>0</v>
      </c>
      <c r="Z73" s="43">
        <v>0</v>
      </c>
      <c r="AA73" s="51">
        <f t="shared" si="3"/>
        <v>8</v>
      </c>
      <c r="AB73" s="53">
        <f t="shared" si="4"/>
        <v>8</v>
      </c>
      <c r="AC73" s="55">
        <f t="shared" si="6"/>
        <v>100</v>
      </c>
    </row>
    <row r="74" spans="1:29" ht="30" x14ac:dyDescent="0.25">
      <c r="A74" s="18">
        <v>19</v>
      </c>
      <c r="B74" s="19" t="s">
        <v>33</v>
      </c>
      <c r="C74" s="13">
        <v>100</v>
      </c>
      <c r="D74" s="14">
        <v>20</v>
      </c>
      <c r="E74" s="15">
        <v>100</v>
      </c>
      <c r="F74" s="15">
        <v>22</v>
      </c>
      <c r="G74" s="25">
        <v>93.3</v>
      </c>
      <c r="H74" s="25">
        <v>30</v>
      </c>
      <c r="I74" s="25">
        <v>95.7</v>
      </c>
      <c r="J74" s="25">
        <v>23</v>
      </c>
      <c r="K74" s="25">
        <v>96.7</v>
      </c>
      <c r="L74" s="25">
        <v>30</v>
      </c>
      <c r="M74" s="58">
        <v>97.1</v>
      </c>
      <c r="N74" s="59">
        <v>35</v>
      </c>
      <c r="O74" s="59">
        <v>97</v>
      </c>
      <c r="P74" s="59">
        <v>34</v>
      </c>
      <c r="Q74" s="59">
        <v>95</v>
      </c>
      <c r="R74" s="59">
        <v>22</v>
      </c>
      <c r="S74" s="25">
        <v>100</v>
      </c>
      <c r="T74" s="35">
        <v>30</v>
      </c>
      <c r="U74" s="43">
        <v>91</v>
      </c>
      <c r="V74" s="43">
        <v>34</v>
      </c>
      <c r="W74" s="41">
        <v>76</v>
      </c>
      <c r="X74" s="43">
        <v>21</v>
      </c>
      <c r="Y74" s="43">
        <v>84</v>
      </c>
      <c r="Z74" s="41">
        <v>19</v>
      </c>
      <c r="AA74" s="51">
        <f t="shared" si="3"/>
        <v>320</v>
      </c>
      <c r="AB74" s="53">
        <f t="shared" si="4"/>
        <v>301</v>
      </c>
      <c r="AC74" s="55">
        <f t="shared" si="6"/>
        <v>94.0625</v>
      </c>
    </row>
    <row r="75" spans="1:29" ht="30" x14ac:dyDescent="0.25">
      <c r="A75" s="18">
        <v>20</v>
      </c>
      <c r="B75" s="19" t="s">
        <v>34</v>
      </c>
      <c r="C75" s="13">
        <v>100</v>
      </c>
      <c r="D75" s="14">
        <v>22</v>
      </c>
      <c r="E75" s="15">
        <v>100</v>
      </c>
      <c r="F75" s="15">
        <v>28</v>
      </c>
      <c r="G75" s="25">
        <v>100</v>
      </c>
      <c r="H75" s="25">
        <v>45</v>
      </c>
      <c r="I75" s="25">
        <v>100</v>
      </c>
      <c r="J75" s="25">
        <v>27</v>
      </c>
      <c r="K75" s="25">
        <v>100</v>
      </c>
      <c r="L75" s="25">
        <v>42</v>
      </c>
      <c r="M75" s="58">
        <v>96.8</v>
      </c>
      <c r="N75" s="59">
        <v>31</v>
      </c>
      <c r="O75" s="59">
        <v>100</v>
      </c>
      <c r="P75" s="59">
        <v>19</v>
      </c>
      <c r="Q75" s="59">
        <v>97</v>
      </c>
      <c r="R75" s="59">
        <v>31</v>
      </c>
      <c r="S75" s="25">
        <v>100</v>
      </c>
      <c r="T75" s="35">
        <v>34</v>
      </c>
      <c r="U75" s="43">
        <v>97</v>
      </c>
      <c r="V75" s="43">
        <v>35</v>
      </c>
      <c r="W75" s="41">
        <v>93</v>
      </c>
      <c r="X75" s="41">
        <v>29</v>
      </c>
      <c r="Y75" s="41">
        <v>73</v>
      </c>
      <c r="Z75" s="41">
        <v>15</v>
      </c>
      <c r="AA75" s="51">
        <f t="shared" si="3"/>
        <v>358</v>
      </c>
      <c r="AB75" s="53">
        <f t="shared" si="4"/>
        <v>348</v>
      </c>
      <c r="AC75" s="55">
        <f t="shared" si="6"/>
        <v>97.206703910614522</v>
      </c>
    </row>
    <row r="76" spans="1:29" ht="30" x14ac:dyDescent="0.25">
      <c r="A76" s="18">
        <v>21</v>
      </c>
      <c r="B76" s="19" t="s">
        <v>35</v>
      </c>
      <c r="C76" s="13">
        <v>100</v>
      </c>
      <c r="D76" s="14">
        <v>3</v>
      </c>
      <c r="E76" s="15">
        <v>100</v>
      </c>
      <c r="F76" s="15">
        <v>4</v>
      </c>
      <c r="G76" s="25">
        <v>100</v>
      </c>
      <c r="H76" s="25">
        <v>4</v>
      </c>
      <c r="I76" s="25">
        <v>100</v>
      </c>
      <c r="J76" s="25">
        <v>2</v>
      </c>
      <c r="K76" s="25">
        <v>100</v>
      </c>
      <c r="L76" s="25">
        <v>5</v>
      </c>
      <c r="M76" s="58">
        <v>100</v>
      </c>
      <c r="N76" s="59">
        <v>4</v>
      </c>
      <c r="O76" s="59">
        <v>100</v>
      </c>
      <c r="P76" s="59">
        <v>4</v>
      </c>
      <c r="Q76" s="59">
        <v>100</v>
      </c>
      <c r="R76" s="59">
        <v>5</v>
      </c>
      <c r="S76" s="25">
        <v>100</v>
      </c>
      <c r="T76" s="35">
        <v>5</v>
      </c>
      <c r="U76" s="43">
        <v>100</v>
      </c>
      <c r="V76" s="43">
        <v>1</v>
      </c>
      <c r="W76" s="41">
        <v>100</v>
      </c>
      <c r="X76" s="41">
        <v>8</v>
      </c>
      <c r="Y76" s="41">
        <v>100</v>
      </c>
      <c r="Z76" s="41">
        <v>4</v>
      </c>
      <c r="AA76" s="51">
        <f t="shared" si="3"/>
        <v>49</v>
      </c>
      <c r="AB76" s="53">
        <f t="shared" si="4"/>
        <v>49</v>
      </c>
      <c r="AC76" s="55">
        <f t="shared" si="6"/>
        <v>100</v>
      </c>
    </row>
    <row r="77" spans="1:29" x14ac:dyDescent="0.25">
      <c r="A77" s="18">
        <v>22</v>
      </c>
      <c r="B77" s="19" t="s">
        <v>36</v>
      </c>
      <c r="C77" s="13">
        <v>0</v>
      </c>
      <c r="D77" s="14">
        <v>0</v>
      </c>
      <c r="E77" s="15">
        <v>0</v>
      </c>
      <c r="F77" s="1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58">
        <v>100</v>
      </c>
      <c r="N77" s="59">
        <v>1</v>
      </c>
      <c r="O77" s="59">
        <v>0</v>
      </c>
      <c r="P77" s="59">
        <v>0</v>
      </c>
      <c r="Q77" s="59"/>
      <c r="R77" s="59"/>
      <c r="S77" s="25">
        <v>0</v>
      </c>
      <c r="T77" s="35">
        <v>0</v>
      </c>
      <c r="U77" s="43">
        <v>0</v>
      </c>
      <c r="V77" s="43">
        <v>0</v>
      </c>
      <c r="W77" s="41">
        <v>0</v>
      </c>
      <c r="X77" s="41"/>
      <c r="Y77" s="41">
        <v>0</v>
      </c>
      <c r="Z77" s="41"/>
      <c r="AA77" s="51">
        <f t="shared" si="3"/>
        <v>1</v>
      </c>
      <c r="AB77" s="53">
        <f t="shared" si="4"/>
        <v>1</v>
      </c>
      <c r="AC77" s="55">
        <f t="shared" si="6"/>
        <v>100</v>
      </c>
    </row>
    <row r="78" spans="1:29" ht="30" x14ac:dyDescent="0.25">
      <c r="A78" s="18">
        <v>23</v>
      </c>
      <c r="B78" s="19" t="s">
        <v>37</v>
      </c>
      <c r="C78" s="13">
        <v>91</v>
      </c>
      <c r="D78" s="14">
        <v>22</v>
      </c>
      <c r="E78" s="15">
        <v>86</v>
      </c>
      <c r="F78" s="15">
        <v>22</v>
      </c>
      <c r="G78" s="25">
        <v>95.8</v>
      </c>
      <c r="H78" s="25">
        <v>24</v>
      </c>
      <c r="I78" s="25">
        <v>92.3</v>
      </c>
      <c r="J78" s="25">
        <v>26</v>
      </c>
      <c r="K78" s="25">
        <v>83.3</v>
      </c>
      <c r="L78" s="25">
        <v>36</v>
      </c>
      <c r="M78" s="58">
        <v>87</v>
      </c>
      <c r="N78" s="59">
        <v>23</v>
      </c>
      <c r="O78" s="59">
        <v>74</v>
      </c>
      <c r="P78" s="59">
        <v>39</v>
      </c>
      <c r="Q78" s="59">
        <v>85</v>
      </c>
      <c r="R78" s="59">
        <v>39</v>
      </c>
      <c r="S78" s="25">
        <v>60</v>
      </c>
      <c r="T78" s="35">
        <v>30</v>
      </c>
      <c r="U78" s="43">
        <v>69</v>
      </c>
      <c r="V78" s="43">
        <v>52</v>
      </c>
      <c r="W78" s="41">
        <v>58</v>
      </c>
      <c r="X78" s="41">
        <v>38</v>
      </c>
      <c r="Y78" s="41">
        <v>60</v>
      </c>
      <c r="Z78" s="41">
        <v>40</v>
      </c>
      <c r="AA78" s="51">
        <f t="shared" si="3"/>
        <v>391</v>
      </c>
      <c r="AB78" s="53">
        <f t="shared" si="4"/>
        <v>297</v>
      </c>
      <c r="AC78" s="55">
        <f t="shared" si="6"/>
        <v>75.959079283887462</v>
      </c>
    </row>
    <row r="79" spans="1:29" ht="30" x14ac:dyDescent="0.25">
      <c r="A79" s="18">
        <v>24</v>
      </c>
      <c r="B79" s="20" t="s">
        <v>38</v>
      </c>
      <c r="C79" s="21">
        <v>100</v>
      </c>
      <c r="D79" s="22">
        <v>1</v>
      </c>
      <c r="E79" s="23">
        <v>0</v>
      </c>
      <c r="F79" s="23">
        <v>0</v>
      </c>
      <c r="G79" s="25">
        <v>100</v>
      </c>
      <c r="H79" s="25">
        <v>3</v>
      </c>
      <c r="I79" s="25">
        <v>66.7</v>
      </c>
      <c r="J79" s="25">
        <v>3</v>
      </c>
      <c r="K79" s="25">
        <v>100</v>
      </c>
      <c r="L79" s="25">
        <v>2</v>
      </c>
      <c r="M79" s="25">
        <v>100</v>
      </c>
      <c r="N79" s="35">
        <v>8</v>
      </c>
      <c r="O79" s="59">
        <v>100</v>
      </c>
      <c r="P79" s="35">
        <v>3</v>
      </c>
      <c r="Q79" s="35">
        <v>86</v>
      </c>
      <c r="R79" s="35">
        <v>7</v>
      </c>
      <c r="S79" s="25">
        <v>60</v>
      </c>
      <c r="T79" s="35">
        <v>5</v>
      </c>
      <c r="U79" s="43">
        <v>100</v>
      </c>
      <c r="V79" s="43">
        <v>6</v>
      </c>
      <c r="W79" s="41">
        <v>64</v>
      </c>
      <c r="X79" s="41">
        <v>14</v>
      </c>
      <c r="Y79" s="41">
        <v>100</v>
      </c>
      <c r="Z79" s="41">
        <v>10</v>
      </c>
      <c r="AA79" s="51">
        <f t="shared" si="3"/>
        <v>62</v>
      </c>
      <c r="AB79" s="53">
        <f t="shared" si="4"/>
        <v>52</v>
      </c>
      <c r="AC79" s="55">
        <f t="shared" si="6"/>
        <v>83.870967741935488</v>
      </c>
    </row>
    <row r="80" spans="1:29" ht="30" x14ac:dyDescent="0.25">
      <c r="A80" s="18">
        <v>25</v>
      </c>
      <c r="B80" s="20" t="s">
        <v>39</v>
      </c>
      <c r="C80" s="21">
        <v>100</v>
      </c>
      <c r="D80" s="22">
        <v>61</v>
      </c>
      <c r="E80" s="23">
        <v>100</v>
      </c>
      <c r="F80" s="23">
        <v>39</v>
      </c>
      <c r="G80" s="25">
        <v>100</v>
      </c>
      <c r="H80" s="25">
        <v>49</v>
      </c>
      <c r="I80" s="25">
        <v>98.5</v>
      </c>
      <c r="J80" s="25">
        <v>65</v>
      </c>
      <c r="K80" s="25">
        <v>100</v>
      </c>
      <c r="L80" s="25">
        <v>80</v>
      </c>
      <c r="M80" s="25">
        <v>100</v>
      </c>
      <c r="N80" s="35">
        <v>57</v>
      </c>
      <c r="O80" s="35">
        <v>97</v>
      </c>
      <c r="P80" s="35">
        <v>78</v>
      </c>
      <c r="Q80" s="35">
        <v>100</v>
      </c>
      <c r="R80" s="35">
        <v>57</v>
      </c>
      <c r="S80" s="25">
        <v>99</v>
      </c>
      <c r="T80" s="35">
        <v>85</v>
      </c>
      <c r="U80" s="43">
        <v>100</v>
      </c>
      <c r="V80" s="43">
        <v>105</v>
      </c>
      <c r="W80" s="41">
        <v>100</v>
      </c>
      <c r="X80" s="41">
        <v>100</v>
      </c>
      <c r="Y80" s="41">
        <v>100</v>
      </c>
      <c r="Z80" s="41">
        <v>89</v>
      </c>
      <c r="AA80" s="51">
        <f t="shared" si="3"/>
        <v>865</v>
      </c>
      <c r="AB80" s="53">
        <f t="shared" si="4"/>
        <v>860</v>
      </c>
      <c r="AC80" s="55">
        <f t="shared" si="6"/>
        <v>99.421965317919074</v>
      </c>
    </row>
    <row r="81" spans="1:29" ht="30" x14ac:dyDescent="0.25">
      <c r="A81" s="18">
        <v>26</v>
      </c>
      <c r="B81" s="19" t="s">
        <v>40</v>
      </c>
      <c r="C81" s="13">
        <v>98</v>
      </c>
      <c r="D81" s="14">
        <v>49</v>
      </c>
      <c r="E81" s="15">
        <v>94</v>
      </c>
      <c r="F81" s="15">
        <v>62</v>
      </c>
      <c r="G81" s="25">
        <v>97.1</v>
      </c>
      <c r="H81" s="25">
        <v>68</v>
      </c>
      <c r="I81" s="25">
        <v>96.4</v>
      </c>
      <c r="J81" s="25">
        <v>55</v>
      </c>
      <c r="K81" s="25">
        <v>97.6</v>
      </c>
      <c r="L81" s="25">
        <v>84</v>
      </c>
      <c r="M81" s="25">
        <v>98.6</v>
      </c>
      <c r="N81" s="35">
        <v>70</v>
      </c>
      <c r="O81" s="35">
        <v>95</v>
      </c>
      <c r="P81" s="35">
        <v>66</v>
      </c>
      <c r="Q81" s="35">
        <v>100</v>
      </c>
      <c r="R81" s="35">
        <v>80</v>
      </c>
      <c r="S81" s="25">
        <v>95</v>
      </c>
      <c r="T81" s="35">
        <v>79</v>
      </c>
      <c r="U81" s="43">
        <v>100</v>
      </c>
      <c r="V81" s="43">
        <v>96</v>
      </c>
      <c r="W81" s="41">
        <v>99</v>
      </c>
      <c r="X81" s="41">
        <v>106</v>
      </c>
      <c r="Y81" s="41">
        <v>93</v>
      </c>
      <c r="Z81" s="41">
        <v>73</v>
      </c>
      <c r="AA81" s="51">
        <f t="shared" si="3"/>
        <v>888</v>
      </c>
      <c r="AB81" s="53">
        <f t="shared" si="4"/>
        <v>862</v>
      </c>
      <c r="AC81" s="55">
        <f t="shared" si="6"/>
        <v>97.072072072072075</v>
      </c>
    </row>
    <row r="82" spans="1:29" x14ac:dyDescent="0.25">
      <c r="A82" s="18">
        <v>27</v>
      </c>
      <c r="B82" s="19" t="s">
        <v>19</v>
      </c>
      <c r="C82" s="13">
        <v>96</v>
      </c>
      <c r="D82" s="14">
        <v>55</v>
      </c>
      <c r="E82" s="15">
        <v>98</v>
      </c>
      <c r="F82" s="15">
        <v>44</v>
      </c>
      <c r="G82" s="25">
        <v>100</v>
      </c>
      <c r="H82" s="25">
        <v>51</v>
      </c>
      <c r="I82" s="25">
        <v>95.1</v>
      </c>
      <c r="J82" s="25">
        <v>41</v>
      </c>
      <c r="K82" s="25">
        <v>100</v>
      </c>
      <c r="L82" s="25">
        <v>40</v>
      </c>
      <c r="M82" s="25">
        <v>94.6</v>
      </c>
      <c r="N82" s="35">
        <v>56</v>
      </c>
      <c r="O82" s="35">
        <v>100</v>
      </c>
      <c r="P82" s="35">
        <v>30</v>
      </c>
      <c r="Q82" s="35">
        <v>100</v>
      </c>
      <c r="R82" s="35">
        <v>49</v>
      </c>
      <c r="S82" s="25">
        <v>92</v>
      </c>
      <c r="T82" s="35">
        <v>52</v>
      </c>
      <c r="U82" s="43">
        <v>100</v>
      </c>
      <c r="V82" s="43">
        <v>86</v>
      </c>
      <c r="W82" s="41">
        <v>98</v>
      </c>
      <c r="X82" s="41">
        <v>60</v>
      </c>
      <c r="Y82" s="41">
        <v>100</v>
      </c>
      <c r="Z82" s="41">
        <v>31</v>
      </c>
      <c r="AA82" s="51">
        <f t="shared" si="3"/>
        <v>595</v>
      </c>
      <c r="AB82" s="53">
        <f t="shared" si="4"/>
        <v>581</v>
      </c>
      <c r="AC82" s="55">
        <f t="shared" si="6"/>
        <v>97.647058823529406</v>
      </c>
    </row>
    <row r="83" spans="1:29" ht="30" x14ac:dyDescent="0.25">
      <c r="A83" s="18">
        <v>28</v>
      </c>
      <c r="B83" s="19" t="s">
        <v>41</v>
      </c>
      <c r="C83" s="13">
        <v>93</v>
      </c>
      <c r="D83" s="14">
        <v>116</v>
      </c>
      <c r="E83" s="15">
        <v>89</v>
      </c>
      <c r="F83" s="15">
        <v>137</v>
      </c>
      <c r="G83" s="25">
        <v>93.3</v>
      </c>
      <c r="H83" s="25">
        <v>149</v>
      </c>
      <c r="I83" s="25">
        <v>92.5</v>
      </c>
      <c r="J83" s="25">
        <v>107</v>
      </c>
      <c r="K83" s="25">
        <v>76.7</v>
      </c>
      <c r="L83" s="25">
        <v>120</v>
      </c>
      <c r="M83" s="25">
        <v>83.1</v>
      </c>
      <c r="N83" s="35">
        <v>83</v>
      </c>
      <c r="O83" s="35">
        <v>64</v>
      </c>
      <c r="P83" s="35">
        <v>58</v>
      </c>
      <c r="Q83" s="35">
        <v>88</v>
      </c>
      <c r="R83" s="35">
        <v>75</v>
      </c>
      <c r="S83" s="25">
        <v>94</v>
      </c>
      <c r="T83" s="35">
        <v>131</v>
      </c>
      <c r="U83" s="43">
        <v>85</v>
      </c>
      <c r="V83" s="43">
        <v>114</v>
      </c>
      <c r="W83" s="41">
        <v>91</v>
      </c>
      <c r="X83" s="41">
        <v>117</v>
      </c>
      <c r="Y83" s="41">
        <v>71</v>
      </c>
      <c r="Z83" s="41">
        <v>91</v>
      </c>
      <c r="AA83" s="51">
        <f t="shared" si="3"/>
        <v>1298</v>
      </c>
      <c r="AB83" s="53">
        <f t="shared" si="4"/>
        <v>1123</v>
      </c>
      <c r="AC83" s="55">
        <f t="shared" si="6"/>
        <v>86.517719568567031</v>
      </c>
    </row>
    <row r="84" spans="1:29" ht="30" x14ac:dyDescent="0.25">
      <c r="A84" s="18">
        <v>29</v>
      </c>
      <c r="B84" s="19" t="s">
        <v>42</v>
      </c>
      <c r="C84" s="13">
        <v>95</v>
      </c>
      <c r="D84" s="14">
        <v>57</v>
      </c>
      <c r="E84" s="15">
        <v>96</v>
      </c>
      <c r="F84" s="15">
        <v>68</v>
      </c>
      <c r="G84" s="25">
        <v>91.6</v>
      </c>
      <c r="H84" s="25">
        <v>95</v>
      </c>
      <c r="I84" s="25">
        <v>92.4</v>
      </c>
      <c r="J84" s="25">
        <v>79</v>
      </c>
      <c r="K84" s="25">
        <v>93.8</v>
      </c>
      <c r="L84" s="25">
        <v>97</v>
      </c>
      <c r="M84" s="25">
        <v>93.8</v>
      </c>
      <c r="N84" s="35">
        <v>80</v>
      </c>
      <c r="O84" s="35">
        <v>96</v>
      </c>
      <c r="P84" s="35">
        <v>49</v>
      </c>
      <c r="Q84" s="35">
        <v>92</v>
      </c>
      <c r="R84" s="35">
        <v>85</v>
      </c>
      <c r="S84" s="25">
        <v>91</v>
      </c>
      <c r="T84" s="35">
        <v>81</v>
      </c>
      <c r="U84" s="43">
        <v>99</v>
      </c>
      <c r="V84" s="43">
        <v>110</v>
      </c>
      <c r="W84" s="41">
        <v>99</v>
      </c>
      <c r="X84" s="41">
        <v>104</v>
      </c>
      <c r="Y84" s="41">
        <v>100</v>
      </c>
      <c r="Z84" s="41">
        <v>80</v>
      </c>
      <c r="AA84" s="51">
        <f t="shared" si="3"/>
        <v>985</v>
      </c>
      <c r="AB84" s="53">
        <f t="shared" si="4"/>
        <v>936</v>
      </c>
      <c r="AC84" s="55">
        <f t="shared" si="6"/>
        <v>95.025380710659903</v>
      </c>
    </row>
    <row r="85" spans="1:29" ht="30" x14ac:dyDescent="0.25">
      <c r="A85" s="18">
        <v>30</v>
      </c>
      <c r="B85" s="19" t="s">
        <v>20</v>
      </c>
      <c r="C85" s="13">
        <v>95</v>
      </c>
      <c r="D85" s="14">
        <v>39</v>
      </c>
      <c r="E85" s="15">
        <v>90</v>
      </c>
      <c r="F85" s="15">
        <v>48</v>
      </c>
      <c r="G85" s="25">
        <v>97.5</v>
      </c>
      <c r="H85" s="25">
        <v>81</v>
      </c>
      <c r="I85" s="25">
        <v>86.8</v>
      </c>
      <c r="J85" s="25">
        <v>53</v>
      </c>
      <c r="K85" s="25">
        <v>97.4</v>
      </c>
      <c r="L85" s="25">
        <v>76</v>
      </c>
      <c r="M85" s="25">
        <v>97.7</v>
      </c>
      <c r="N85" s="35">
        <v>44</v>
      </c>
      <c r="O85" s="35">
        <v>95</v>
      </c>
      <c r="P85" s="35">
        <v>64</v>
      </c>
      <c r="Q85" s="35">
        <v>92</v>
      </c>
      <c r="R85" s="35">
        <v>64</v>
      </c>
      <c r="S85" s="25">
        <v>98</v>
      </c>
      <c r="T85" s="35">
        <v>54</v>
      </c>
      <c r="U85" s="43">
        <v>100</v>
      </c>
      <c r="V85" s="43">
        <v>75</v>
      </c>
      <c r="W85" s="41">
        <v>100</v>
      </c>
      <c r="X85" s="41">
        <v>58</v>
      </c>
      <c r="Y85" s="41">
        <v>94</v>
      </c>
      <c r="Z85" s="41">
        <v>36</v>
      </c>
      <c r="AA85" s="51">
        <f t="shared" si="3"/>
        <v>692</v>
      </c>
      <c r="AB85" s="53">
        <f t="shared" si="4"/>
        <v>661</v>
      </c>
      <c r="AC85" s="55">
        <f t="shared" si="6"/>
        <v>95.520231213872833</v>
      </c>
    </row>
    <row r="86" spans="1:29" x14ac:dyDescent="0.25">
      <c r="A86" s="18">
        <v>31</v>
      </c>
      <c r="B86" s="19" t="s">
        <v>43</v>
      </c>
      <c r="C86" s="13">
        <v>99</v>
      </c>
      <c r="D86" s="14">
        <v>153</v>
      </c>
      <c r="E86" s="15">
        <v>97</v>
      </c>
      <c r="F86" s="15">
        <v>178</v>
      </c>
      <c r="G86" s="25">
        <v>97.7</v>
      </c>
      <c r="H86" s="25">
        <v>176</v>
      </c>
      <c r="I86" s="25">
        <v>98.2</v>
      </c>
      <c r="J86" s="25">
        <v>168</v>
      </c>
      <c r="K86" s="25">
        <v>98.5</v>
      </c>
      <c r="L86" s="25">
        <v>206</v>
      </c>
      <c r="M86" s="25">
        <v>99.5</v>
      </c>
      <c r="N86" s="35">
        <v>185</v>
      </c>
      <c r="O86" s="35">
        <v>99</v>
      </c>
      <c r="P86" s="35">
        <v>170</v>
      </c>
      <c r="Q86" s="35">
        <v>99</v>
      </c>
      <c r="R86" s="35">
        <v>186</v>
      </c>
      <c r="S86" s="25">
        <v>98</v>
      </c>
      <c r="T86" s="35">
        <v>198</v>
      </c>
      <c r="U86" s="43">
        <v>100</v>
      </c>
      <c r="V86" s="43">
        <v>261</v>
      </c>
      <c r="W86" s="41">
        <v>100</v>
      </c>
      <c r="X86" s="41">
        <v>233</v>
      </c>
      <c r="Y86" s="41">
        <v>99</v>
      </c>
      <c r="Z86" s="41">
        <v>163</v>
      </c>
      <c r="AA86" s="51">
        <f t="shared" si="3"/>
        <v>2277</v>
      </c>
      <c r="AB86" s="53">
        <f t="shared" si="4"/>
        <v>2249</v>
      </c>
      <c r="AC86" s="55">
        <f t="shared" si="6"/>
        <v>98.770311813790073</v>
      </c>
    </row>
    <row r="87" spans="1:29" x14ac:dyDescent="0.25">
      <c r="A87" s="18">
        <v>32</v>
      </c>
      <c r="B87" s="19" t="s">
        <v>44</v>
      </c>
      <c r="C87" s="13">
        <v>96</v>
      </c>
      <c r="D87" s="14">
        <v>27</v>
      </c>
      <c r="E87" s="15">
        <v>97</v>
      </c>
      <c r="F87" s="15">
        <v>31</v>
      </c>
      <c r="G87" s="25">
        <v>94.7</v>
      </c>
      <c r="H87" s="25">
        <v>38</v>
      </c>
      <c r="I87" s="25">
        <v>96.2</v>
      </c>
      <c r="J87" s="25">
        <v>26</v>
      </c>
      <c r="K87" s="25">
        <v>96.6</v>
      </c>
      <c r="L87" s="25">
        <v>29</v>
      </c>
      <c r="M87" s="25">
        <v>100</v>
      </c>
      <c r="N87" s="35">
        <v>34</v>
      </c>
      <c r="O87" s="35">
        <v>95</v>
      </c>
      <c r="P87" s="35">
        <v>19</v>
      </c>
      <c r="Q87" s="35">
        <v>96</v>
      </c>
      <c r="R87" s="35">
        <v>28</v>
      </c>
      <c r="S87" s="25">
        <v>100</v>
      </c>
      <c r="T87" s="35">
        <v>32</v>
      </c>
      <c r="U87" s="43">
        <v>100</v>
      </c>
      <c r="V87" s="43">
        <v>54</v>
      </c>
      <c r="W87" s="41">
        <v>98</v>
      </c>
      <c r="X87" s="41">
        <v>44</v>
      </c>
      <c r="Y87" s="41">
        <v>96</v>
      </c>
      <c r="Z87" s="41">
        <v>25</v>
      </c>
      <c r="AA87" s="51">
        <f t="shared" si="3"/>
        <v>387</v>
      </c>
      <c r="AB87" s="53">
        <f t="shared" si="4"/>
        <v>377</v>
      </c>
      <c r="AC87" s="55">
        <f t="shared" si="6"/>
        <v>97.41602067183463</v>
      </c>
    </row>
    <row r="88" spans="1:29" x14ac:dyDescent="0.25">
      <c r="A88" s="18">
        <v>33</v>
      </c>
      <c r="B88" s="19" t="s">
        <v>45</v>
      </c>
      <c r="C88" s="13">
        <v>100</v>
      </c>
      <c r="D88" s="14">
        <v>1</v>
      </c>
      <c r="E88" s="15">
        <v>50</v>
      </c>
      <c r="F88" s="15">
        <v>6</v>
      </c>
      <c r="G88" s="25">
        <v>64.3</v>
      </c>
      <c r="H88" s="25">
        <v>14</v>
      </c>
      <c r="I88" s="25">
        <v>71.400000000000006</v>
      </c>
      <c r="J88" s="25">
        <v>7</v>
      </c>
      <c r="K88" s="25">
        <v>100</v>
      </c>
      <c r="L88" s="25">
        <v>2</v>
      </c>
      <c r="M88" s="25">
        <v>42.9</v>
      </c>
      <c r="N88" s="35">
        <v>7</v>
      </c>
      <c r="O88" s="35">
        <v>50</v>
      </c>
      <c r="P88" s="35">
        <v>4</v>
      </c>
      <c r="Q88" s="35">
        <v>57</v>
      </c>
      <c r="R88" s="35">
        <v>7</v>
      </c>
      <c r="S88" s="25">
        <v>29</v>
      </c>
      <c r="T88" s="35">
        <v>7</v>
      </c>
      <c r="U88" s="43">
        <v>73</v>
      </c>
      <c r="V88" s="43">
        <v>15</v>
      </c>
      <c r="W88" s="41">
        <v>100</v>
      </c>
      <c r="X88" s="41">
        <v>7</v>
      </c>
      <c r="Y88" s="41">
        <v>100</v>
      </c>
      <c r="Z88" s="41">
        <v>2</v>
      </c>
      <c r="AA88" s="51">
        <f t="shared" si="3"/>
        <v>79</v>
      </c>
      <c r="AB88" s="53">
        <f t="shared" si="4"/>
        <v>50</v>
      </c>
      <c r="AC88" s="55">
        <f t="shared" si="6"/>
        <v>63.291139240506332</v>
      </c>
    </row>
    <row r="89" spans="1:29" x14ac:dyDescent="0.25">
      <c r="A89" s="18">
        <v>34</v>
      </c>
      <c r="B89" s="19" t="s">
        <v>46</v>
      </c>
      <c r="C89" s="13">
        <v>33</v>
      </c>
      <c r="D89" s="14">
        <v>90</v>
      </c>
      <c r="E89" s="15">
        <v>27</v>
      </c>
      <c r="F89" s="15">
        <v>93</v>
      </c>
      <c r="G89" s="25">
        <v>25.2</v>
      </c>
      <c r="H89" s="25">
        <v>103</v>
      </c>
      <c r="I89" s="25">
        <v>19.8</v>
      </c>
      <c r="J89" s="25">
        <v>96</v>
      </c>
      <c r="K89" s="25">
        <v>20.5</v>
      </c>
      <c r="L89" s="25">
        <v>122</v>
      </c>
      <c r="M89" s="25">
        <v>19.8</v>
      </c>
      <c r="N89" s="35">
        <v>101</v>
      </c>
      <c r="O89" s="35">
        <v>22</v>
      </c>
      <c r="P89" s="35">
        <v>103</v>
      </c>
      <c r="Q89" s="35">
        <v>26</v>
      </c>
      <c r="R89" s="35">
        <v>69</v>
      </c>
      <c r="S89" s="25">
        <v>28</v>
      </c>
      <c r="T89" s="35">
        <v>81</v>
      </c>
      <c r="U89" s="43">
        <v>50</v>
      </c>
      <c r="V89" s="43">
        <v>64</v>
      </c>
      <c r="W89" s="41">
        <v>45</v>
      </c>
      <c r="X89" s="41">
        <v>62</v>
      </c>
      <c r="Y89" s="41">
        <v>65</v>
      </c>
      <c r="Z89" s="41">
        <v>34</v>
      </c>
      <c r="AA89" s="51">
        <f t="shared" si="3"/>
        <v>1018</v>
      </c>
      <c r="AB89" s="53">
        <f t="shared" si="4"/>
        <v>290</v>
      </c>
      <c r="AC89" s="55">
        <f t="shared" si="6"/>
        <v>28.487229862475445</v>
      </c>
    </row>
    <row r="90" spans="1:29" ht="30" x14ac:dyDescent="0.25">
      <c r="A90" s="18">
        <v>35</v>
      </c>
      <c r="B90" s="19" t="s">
        <v>21</v>
      </c>
      <c r="C90" s="13">
        <v>67</v>
      </c>
      <c r="D90" s="14">
        <v>3</v>
      </c>
      <c r="E90" s="15">
        <v>100</v>
      </c>
      <c r="F90" s="15">
        <v>6</v>
      </c>
      <c r="G90" s="25">
        <v>100</v>
      </c>
      <c r="H90" s="25">
        <v>3</v>
      </c>
      <c r="I90" s="25">
        <v>100</v>
      </c>
      <c r="J90" s="25">
        <v>5</v>
      </c>
      <c r="K90" s="25">
        <v>100</v>
      </c>
      <c r="L90" s="25">
        <v>5</v>
      </c>
      <c r="M90" s="25">
        <v>0</v>
      </c>
      <c r="N90" s="35">
        <v>0</v>
      </c>
      <c r="O90" s="35">
        <v>100</v>
      </c>
      <c r="P90" s="35">
        <v>2</v>
      </c>
      <c r="Q90" s="35">
        <v>100</v>
      </c>
      <c r="R90" s="35">
        <v>3</v>
      </c>
      <c r="S90" s="25">
        <v>75</v>
      </c>
      <c r="T90" s="35">
        <v>4</v>
      </c>
      <c r="U90" s="43">
        <v>86</v>
      </c>
      <c r="V90" s="43">
        <v>7</v>
      </c>
      <c r="W90" s="41">
        <v>57</v>
      </c>
      <c r="X90" s="41">
        <v>7</v>
      </c>
      <c r="Y90" s="41">
        <v>100</v>
      </c>
      <c r="Z90" s="41">
        <v>1</v>
      </c>
      <c r="AA90" s="51">
        <f t="shared" si="3"/>
        <v>46</v>
      </c>
      <c r="AB90" s="53">
        <f t="shared" si="4"/>
        <v>40</v>
      </c>
      <c r="AC90" s="55">
        <f t="shared" si="6"/>
        <v>86.956521739130437</v>
      </c>
    </row>
    <row r="91" spans="1:29" ht="30" x14ac:dyDescent="0.25">
      <c r="A91" s="18">
        <v>36</v>
      </c>
      <c r="B91" s="19" t="s">
        <v>22</v>
      </c>
      <c r="C91" s="13">
        <v>92</v>
      </c>
      <c r="D91" s="14">
        <v>90</v>
      </c>
      <c r="E91" s="15">
        <v>72</v>
      </c>
      <c r="F91" s="15">
        <v>92</v>
      </c>
      <c r="G91" s="25">
        <v>23.2</v>
      </c>
      <c r="H91" s="25">
        <v>112</v>
      </c>
      <c r="I91" s="25">
        <v>16.7</v>
      </c>
      <c r="J91" s="25">
        <v>84</v>
      </c>
      <c r="K91" s="25">
        <v>24</v>
      </c>
      <c r="L91" s="25">
        <v>96</v>
      </c>
      <c r="M91" s="25">
        <v>27.7</v>
      </c>
      <c r="N91" s="35">
        <v>101</v>
      </c>
      <c r="O91" s="35">
        <v>31</v>
      </c>
      <c r="P91" s="35">
        <v>90</v>
      </c>
      <c r="Q91" s="35">
        <v>19</v>
      </c>
      <c r="R91" s="35">
        <v>67</v>
      </c>
      <c r="S91" s="25">
        <v>39</v>
      </c>
      <c r="T91" s="35">
        <v>89</v>
      </c>
      <c r="U91" s="43">
        <v>56</v>
      </c>
      <c r="V91" s="43">
        <v>78</v>
      </c>
      <c r="W91" s="41">
        <v>76</v>
      </c>
      <c r="X91" s="41">
        <v>79</v>
      </c>
      <c r="Y91" s="41">
        <v>63</v>
      </c>
      <c r="Z91" s="41">
        <v>62</v>
      </c>
      <c r="AA91" s="51">
        <f t="shared" si="3"/>
        <v>1040</v>
      </c>
      <c r="AB91" s="53">
        <f t="shared" si="4"/>
        <v>458</v>
      </c>
      <c r="AC91" s="55">
        <f t="shared" si="6"/>
        <v>44.03846153846154</v>
      </c>
    </row>
    <row r="92" spans="1:29" ht="30" x14ac:dyDescent="0.25">
      <c r="A92" s="18">
        <v>37</v>
      </c>
      <c r="B92" s="20" t="s">
        <v>23</v>
      </c>
      <c r="C92" s="21">
        <v>98</v>
      </c>
      <c r="D92" s="22">
        <v>206</v>
      </c>
      <c r="E92" s="23">
        <v>97</v>
      </c>
      <c r="F92" s="23">
        <v>214</v>
      </c>
      <c r="G92" s="25">
        <v>98</v>
      </c>
      <c r="H92" s="25">
        <v>205</v>
      </c>
      <c r="I92" s="25">
        <v>84.2</v>
      </c>
      <c r="J92" s="25">
        <v>184</v>
      </c>
      <c r="K92" s="25">
        <v>81</v>
      </c>
      <c r="L92" s="25">
        <v>205</v>
      </c>
      <c r="M92" s="25">
        <v>86</v>
      </c>
      <c r="N92" s="35">
        <v>164</v>
      </c>
      <c r="O92" s="35">
        <v>80</v>
      </c>
      <c r="P92" s="35">
        <v>125</v>
      </c>
      <c r="Q92" s="35">
        <v>94</v>
      </c>
      <c r="R92" s="35">
        <v>161</v>
      </c>
      <c r="S92" s="25">
        <v>98</v>
      </c>
      <c r="T92" s="35">
        <v>185</v>
      </c>
      <c r="U92" s="43">
        <v>97</v>
      </c>
      <c r="V92" s="43">
        <v>234</v>
      </c>
      <c r="W92" s="41">
        <v>99</v>
      </c>
      <c r="X92" s="41">
        <v>211</v>
      </c>
      <c r="Y92" s="41">
        <v>96</v>
      </c>
      <c r="Z92" s="41">
        <v>175</v>
      </c>
      <c r="AA92" s="51">
        <f t="shared" si="3"/>
        <v>2269</v>
      </c>
      <c r="AB92" s="53">
        <f t="shared" si="4"/>
        <v>2108</v>
      </c>
      <c r="AC92" s="55">
        <f t="shared" si="6"/>
        <v>92.90436315557514</v>
      </c>
    </row>
    <row r="93" spans="1:29" ht="30" x14ac:dyDescent="0.25">
      <c r="A93" s="18">
        <v>38</v>
      </c>
      <c r="B93" s="24" t="s">
        <v>24</v>
      </c>
      <c r="C93" s="13">
        <v>95</v>
      </c>
      <c r="D93" s="14">
        <v>38</v>
      </c>
      <c r="E93" s="15">
        <v>100</v>
      </c>
      <c r="F93" s="15">
        <v>34</v>
      </c>
      <c r="G93" s="25">
        <v>100</v>
      </c>
      <c r="H93" s="25">
        <v>36</v>
      </c>
      <c r="I93" s="25">
        <v>100</v>
      </c>
      <c r="J93" s="25">
        <v>31</v>
      </c>
      <c r="K93" s="25">
        <v>45.2</v>
      </c>
      <c r="L93" s="25">
        <v>62</v>
      </c>
      <c r="M93" s="25">
        <v>91.3</v>
      </c>
      <c r="N93" s="35">
        <v>23</v>
      </c>
      <c r="O93" s="35">
        <v>97</v>
      </c>
      <c r="P93" s="35">
        <v>31</v>
      </c>
      <c r="Q93" s="35">
        <v>100</v>
      </c>
      <c r="R93" s="35">
        <v>50</v>
      </c>
      <c r="S93" s="25">
        <v>100</v>
      </c>
      <c r="T93" s="35">
        <v>50</v>
      </c>
      <c r="U93" s="43">
        <v>70</v>
      </c>
      <c r="V93" s="43">
        <v>53</v>
      </c>
      <c r="W93" s="41">
        <v>51</v>
      </c>
      <c r="X93" s="41">
        <v>47</v>
      </c>
      <c r="Y93" s="41">
        <v>95</v>
      </c>
      <c r="Z93" s="41">
        <v>42</v>
      </c>
      <c r="AA93" s="51">
        <f t="shared" si="3"/>
        <v>497</v>
      </c>
      <c r="AB93" s="53">
        <f t="shared" si="4"/>
        <v>417</v>
      </c>
      <c r="AC93" s="55">
        <f t="shared" si="6"/>
        <v>83.903420523138834</v>
      </c>
    </row>
    <row r="94" spans="1:29" ht="30" x14ac:dyDescent="0.25">
      <c r="A94" s="18">
        <v>39</v>
      </c>
      <c r="B94" s="24" t="s">
        <v>47</v>
      </c>
      <c r="C94" s="13">
        <v>87</v>
      </c>
      <c r="D94" s="14">
        <v>30</v>
      </c>
      <c r="E94" s="15">
        <v>96</v>
      </c>
      <c r="F94" s="15">
        <v>28</v>
      </c>
      <c r="G94" s="25">
        <v>86.2</v>
      </c>
      <c r="H94" s="25">
        <v>29</v>
      </c>
      <c r="I94" s="25">
        <v>90</v>
      </c>
      <c r="J94" s="25">
        <v>20</v>
      </c>
      <c r="K94" s="25">
        <v>90.3</v>
      </c>
      <c r="L94" s="25">
        <v>31</v>
      </c>
      <c r="M94" s="25">
        <v>86.4</v>
      </c>
      <c r="N94" s="35">
        <v>22</v>
      </c>
      <c r="O94" s="35">
        <v>95</v>
      </c>
      <c r="P94" s="35">
        <v>20</v>
      </c>
      <c r="Q94" s="35">
        <v>96</v>
      </c>
      <c r="R94" s="35">
        <v>26</v>
      </c>
      <c r="S94" s="25">
        <v>88</v>
      </c>
      <c r="T94" s="35">
        <v>32</v>
      </c>
      <c r="U94" s="43">
        <v>85</v>
      </c>
      <c r="V94" s="43">
        <v>41</v>
      </c>
      <c r="W94" s="41">
        <v>93</v>
      </c>
      <c r="X94" s="41">
        <v>28</v>
      </c>
      <c r="Y94" s="41">
        <v>88</v>
      </c>
      <c r="Z94" s="41">
        <v>25</v>
      </c>
      <c r="AA94" s="51">
        <f t="shared" si="3"/>
        <v>332</v>
      </c>
      <c r="AB94" s="53">
        <f t="shared" si="4"/>
        <v>297</v>
      </c>
      <c r="AC94" s="55">
        <f t="shared" si="6"/>
        <v>89.457831325301214</v>
      </c>
    </row>
    <row r="95" spans="1:29" ht="30" x14ac:dyDescent="0.25">
      <c r="A95" s="18">
        <v>40</v>
      </c>
      <c r="B95" s="24" t="s">
        <v>25</v>
      </c>
      <c r="C95" s="13">
        <v>100</v>
      </c>
      <c r="D95" s="14">
        <v>5</v>
      </c>
      <c r="E95" s="15">
        <v>100</v>
      </c>
      <c r="F95" s="15">
        <v>5</v>
      </c>
      <c r="G95" s="25">
        <v>100</v>
      </c>
      <c r="H95" s="25">
        <v>16</v>
      </c>
      <c r="I95" s="25">
        <v>100</v>
      </c>
      <c r="J95" s="25">
        <v>13</v>
      </c>
      <c r="K95" s="25">
        <v>100</v>
      </c>
      <c r="L95" s="25">
        <v>17</v>
      </c>
      <c r="M95" s="25">
        <v>100</v>
      </c>
      <c r="N95" s="35">
        <v>19</v>
      </c>
      <c r="O95" s="35">
        <v>100</v>
      </c>
      <c r="P95" s="35">
        <v>13</v>
      </c>
      <c r="Q95" s="35">
        <v>100</v>
      </c>
      <c r="R95" s="35">
        <v>16</v>
      </c>
      <c r="S95" s="25">
        <v>100</v>
      </c>
      <c r="T95" s="35">
        <v>15</v>
      </c>
      <c r="U95" s="43">
        <v>100</v>
      </c>
      <c r="V95" s="43">
        <v>20</v>
      </c>
      <c r="W95" s="41">
        <v>100</v>
      </c>
      <c r="X95" s="41">
        <v>19</v>
      </c>
      <c r="Y95" s="41">
        <v>100</v>
      </c>
      <c r="Z95" s="41">
        <v>11</v>
      </c>
      <c r="AA95" s="51">
        <f t="shared" si="3"/>
        <v>169</v>
      </c>
      <c r="AB95" s="53">
        <f t="shared" si="4"/>
        <v>169</v>
      </c>
      <c r="AC95" s="55">
        <f t="shared" si="6"/>
        <v>100</v>
      </c>
    </row>
    <row r="96" spans="1:29" x14ac:dyDescent="0.25">
      <c r="A96" s="18">
        <v>41</v>
      </c>
      <c r="B96" s="24" t="s">
        <v>48</v>
      </c>
      <c r="C96" s="13">
        <v>100</v>
      </c>
      <c r="D96" s="14">
        <v>4</v>
      </c>
      <c r="E96" s="15">
        <v>100</v>
      </c>
      <c r="F96" s="15">
        <v>8</v>
      </c>
      <c r="G96" s="25">
        <v>80</v>
      </c>
      <c r="H96" s="25">
        <v>5</v>
      </c>
      <c r="I96" s="25">
        <v>50</v>
      </c>
      <c r="J96" s="25">
        <v>4</v>
      </c>
      <c r="K96" s="25">
        <v>100</v>
      </c>
      <c r="L96" s="25">
        <v>6</v>
      </c>
      <c r="M96" s="25">
        <v>100</v>
      </c>
      <c r="N96" s="35">
        <v>7</v>
      </c>
      <c r="O96" s="35">
        <v>100</v>
      </c>
      <c r="P96" s="35">
        <v>6</v>
      </c>
      <c r="Q96" s="35">
        <v>100</v>
      </c>
      <c r="R96" s="35">
        <v>3</v>
      </c>
      <c r="S96" s="25">
        <v>94</v>
      </c>
      <c r="T96" s="35">
        <v>17</v>
      </c>
      <c r="U96" s="43">
        <v>100</v>
      </c>
      <c r="V96" s="43">
        <v>15</v>
      </c>
      <c r="W96" s="41">
        <v>80</v>
      </c>
      <c r="X96" s="41">
        <v>20</v>
      </c>
      <c r="Y96" s="41">
        <v>100</v>
      </c>
      <c r="Z96" s="41">
        <v>10</v>
      </c>
      <c r="AA96" s="51">
        <f t="shared" si="3"/>
        <v>105</v>
      </c>
      <c r="AB96" s="53">
        <f t="shared" si="4"/>
        <v>96</v>
      </c>
      <c r="AC96" s="55">
        <f t="shared" si="6"/>
        <v>91.428571428571431</v>
      </c>
    </row>
    <row r="97" spans="1:29" x14ac:dyDescent="0.25">
      <c r="A97" s="18">
        <v>42</v>
      </c>
      <c r="B97" s="24" t="s">
        <v>26</v>
      </c>
      <c r="C97" s="13">
        <v>100</v>
      </c>
      <c r="D97" s="14">
        <v>8</v>
      </c>
      <c r="E97" s="15">
        <v>100</v>
      </c>
      <c r="F97" s="15">
        <v>4</v>
      </c>
      <c r="G97" s="25">
        <v>100</v>
      </c>
      <c r="H97" s="25">
        <v>12</v>
      </c>
      <c r="I97" s="25">
        <v>100</v>
      </c>
      <c r="J97" s="25">
        <v>6</v>
      </c>
      <c r="K97" s="25">
        <v>100</v>
      </c>
      <c r="L97" s="25">
        <v>7</v>
      </c>
      <c r="M97" s="25">
        <v>100</v>
      </c>
      <c r="N97" s="35">
        <v>6</v>
      </c>
      <c r="O97" s="35">
        <v>100</v>
      </c>
      <c r="P97" s="35">
        <v>8</v>
      </c>
      <c r="Q97" s="35">
        <v>100</v>
      </c>
      <c r="R97" s="35">
        <v>5</v>
      </c>
      <c r="S97" s="25">
        <v>100</v>
      </c>
      <c r="T97" s="35">
        <v>7</v>
      </c>
      <c r="U97" s="43">
        <v>91</v>
      </c>
      <c r="V97" s="43">
        <v>11</v>
      </c>
      <c r="W97" s="41">
        <v>100</v>
      </c>
      <c r="X97" s="41">
        <v>12</v>
      </c>
      <c r="Y97" s="41">
        <v>100</v>
      </c>
      <c r="Z97" s="41">
        <v>10</v>
      </c>
      <c r="AA97" s="51">
        <f t="shared" si="3"/>
        <v>96</v>
      </c>
      <c r="AB97" s="53">
        <f t="shared" si="4"/>
        <v>95</v>
      </c>
      <c r="AC97" s="55">
        <f t="shared" si="6"/>
        <v>98.958333333333343</v>
      </c>
    </row>
    <row r="98" spans="1:29" ht="16.5" thickBot="1" x14ac:dyDescent="0.3">
      <c r="A98" s="26">
        <v>43</v>
      </c>
      <c r="B98" s="27" t="s">
        <v>49</v>
      </c>
      <c r="C98" s="28">
        <v>92</v>
      </c>
      <c r="D98" s="29">
        <v>26</v>
      </c>
      <c r="E98" s="30">
        <v>29</v>
      </c>
      <c r="F98" s="30">
        <v>31</v>
      </c>
      <c r="G98" s="36">
        <v>16.7</v>
      </c>
      <c r="H98" s="36">
        <v>30</v>
      </c>
      <c r="I98" s="36">
        <v>25.9</v>
      </c>
      <c r="J98" s="36">
        <v>27</v>
      </c>
      <c r="K98" s="36">
        <v>69.400000000000006</v>
      </c>
      <c r="L98" s="36">
        <v>36</v>
      </c>
      <c r="M98" s="36">
        <v>52.9</v>
      </c>
      <c r="N98" s="37">
        <v>34</v>
      </c>
      <c r="O98" s="35">
        <v>71</v>
      </c>
      <c r="P98" s="37">
        <v>28</v>
      </c>
      <c r="Q98" s="37">
        <v>90</v>
      </c>
      <c r="R98" s="37">
        <v>31</v>
      </c>
      <c r="S98" s="36">
        <v>97</v>
      </c>
      <c r="T98" s="37">
        <v>34</v>
      </c>
      <c r="U98" s="43">
        <v>90</v>
      </c>
      <c r="V98" s="43">
        <v>52</v>
      </c>
      <c r="W98" s="41">
        <v>32</v>
      </c>
      <c r="X98" s="41">
        <v>38</v>
      </c>
      <c r="Y98" s="41">
        <v>85</v>
      </c>
      <c r="Z98" s="41">
        <v>39</v>
      </c>
      <c r="AA98" s="51">
        <f t="shared" si="3"/>
        <v>406</v>
      </c>
      <c r="AB98" s="53">
        <f t="shared" si="4"/>
        <v>260</v>
      </c>
      <c r="AC98" s="55">
        <f t="shared" si="6"/>
        <v>64.039408866995075</v>
      </c>
    </row>
    <row r="99" spans="1:29" ht="16.5" thickTop="1" x14ac:dyDescent="0.25">
      <c r="B99" s="31"/>
      <c r="C99" s="31"/>
      <c r="D99" s="31"/>
      <c r="E99" s="32"/>
      <c r="F99" s="32"/>
      <c r="AA99" s="3"/>
      <c r="AB99" s="4"/>
      <c r="AC99" s="1"/>
    </row>
    <row r="100" spans="1:29" x14ac:dyDescent="0.25">
      <c r="B100" s="31"/>
      <c r="C100" s="31"/>
      <c r="D100" s="31"/>
      <c r="E100" s="32"/>
      <c r="F100" s="32"/>
    </row>
    <row r="101" spans="1:29" x14ac:dyDescent="0.25">
      <c r="B101" s="31"/>
      <c r="C101" s="31"/>
      <c r="D101" s="31"/>
      <c r="E101" s="32"/>
      <c r="F101" s="32"/>
    </row>
    <row r="102" spans="1:29" x14ac:dyDescent="0.25">
      <c r="B102" s="31"/>
      <c r="C102" s="31"/>
      <c r="D102" s="31"/>
      <c r="E102" s="32"/>
      <c r="F102" s="32"/>
    </row>
    <row r="103" spans="1:29" x14ac:dyDescent="0.25">
      <c r="B103" s="31"/>
      <c r="C103" s="31"/>
      <c r="D103" s="31"/>
      <c r="E103" s="32"/>
      <c r="F103" s="32"/>
    </row>
    <row r="104" spans="1:29" x14ac:dyDescent="0.25">
      <c r="B104" s="31"/>
      <c r="C104" s="31"/>
      <c r="D104" s="31"/>
      <c r="E104" s="32"/>
      <c r="F104" s="32"/>
    </row>
    <row r="105" spans="1:29" x14ac:dyDescent="0.25">
      <c r="B105" s="31"/>
      <c r="C105" s="31"/>
      <c r="D105" s="31"/>
      <c r="E105" s="32"/>
      <c r="F105" s="32"/>
    </row>
  </sheetData>
  <mergeCells count="19">
    <mergeCell ref="K54:L54"/>
    <mergeCell ref="S4:T4"/>
    <mergeCell ref="S54:T54"/>
    <mergeCell ref="A52:B52"/>
    <mergeCell ref="A3:B3"/>
    <mergeCell ref="M54:N54"/>
    <mergeCell ref="C54:D54"/>
    <mergeCell ref="E54:F54"/>
    <mergeCell ref="G54:H54"/>
    <mergeCell ref="I54:J54"/>
    <mergeCell ref="Q4:R4"/>
    <mergeCell ref="Q54:R54"/>
    <mergeCell ref="B1:M1"/>
    <mergeCell ref="C4:D4"/>
    <mergeCell ref="E4:F4"/>
    <mergeCell ref="G4:H4"/>
    <mergeCell ref="I4:J4"/>
    <mergeCell ref="K4:L4"/>
    <mergeCell ref="M4:N4"/>
  </mergeCells>
  <pageMargins left="0.25" right="0.25" top="0.75" bottom="0.75" header="0.3" footer="0.3"/>
  <pageSetup paperSize="8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Danelon</dc:creator>
  <cp:lastModifiedBy>andrea.diamante</cp:lastModifiedBy>
  <cp:lastPrinted>2017-10-31T14:46:37Z</cp:lastPrinted>
  <dcterms:created xsi:type="dcterms:W3CDTF">2017-08-10T08:11:57Z</dcterms:created>
  <dcterms:modified xsi:type="dcterms:W3CDTF">2020-06-22T13:33:57Z</dcterms:modified>
</cp:coreProperties>
</file>